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6515" windowHeight="7995" activeTab="3"/>
  </bookViews>
  <sheets>
    <sheet name="bbva" sheetId="1" r:id="rId1"/>
    <sheet name="GAS" sheetId="2" r:id="rId2"/>
    <sheet name="TEF" sheetId="3" r:id="rId3"/>
    <sheet name="COMP" sheetId="4" r:id="rId4"/>
    <sheet name="Feuil5" sheetId="5" r:id="rId5"/>
  </sheets>
  <calcPr calcId="125725"/>
</workbook>
</file>

<file path=xl/calcChain.xml><?xml version="1.0" encoding="utf-8"?>
<calcChain xmlns="http://schemas.openxmlformats.org/spreadsheetml/2006/main">
  <c r="N19" i="4"/>
  <c r="L19"/>
  <c r="K19"/>
  <c r="H19"/>
  <c r="E19"/>
  <c r="Q19" s="1"/>
  <c r="D19"/>
  <c r="J19" s="1"/>
  <c r="C19"/>
  <c r="F19" s="1"/>
  <c r="B19"/>
  <c r="E118"/>
  <c r="D118"/>
  <c r="C118"/>
  <c r="F119" s="1"/>
  <c r="B118"/>
  <c r="E117"/>
  <c r="D117"/>
  <c r="C117"/>
  <c r="B117"/>
  <c r="E116"/>
  <c r="D116"/>
  <c r="C116"/>
  <c r="B116"/>
  <c r="E115"/>
  <c r="D115"/>
  <c r="C115"/>
  <c r="F115" s="1"/>
  <c r="B115"/>
  <c r="E114"/>
  <c r="D114"/>
  <c r="C114"/>
  <c r="B114"/>
  <c r="E113"/>
  <c r="D113"/>
  <c r="C113"/>
  <c r="B113"/>
  <c r="E112"/>
  <c r="D112"/>
  <c r="C112"/>
  <c r="B112"/>
  <c r="E111"/>
  <c r="D111"/>
  <c r="C111"/>
  <c r="F111" s="1"/>
  <c r="B111"/>
  <c r="E110"/>
  <c r="D110"/>
  <c r="C110"/>
  <c r="B110"/>
  <c r="E109"/>
  <c r="D109"/>
  <c r="C109"/>
  <c r="B109"/>
  <c r="E108"/>
  <c r="D108"/>
  <c r="C108"/>
  <c r="B108"/>
  <c r="E107"/>
  <c r="D107"/>
  <c r="C107"/>
  <c r="B107"/>
  <c r="E106"/>
  <c r="D106"/>
  <c r="C106"/>
  <c r="B106"/>
  <c r="E105"/>
  <c r="D105"/>
  <c r="C105"/>
  <c r="B105"/>
  <c r="E104"/>
  <c r="D104"/>
  <c r="C104"/>
  <c r="B104"/>
  <c r="E103"/>
  <c r="D103"/>
  <c r="C103"/>
  <c r="B103"/>
  <c r="E102"/>
  <c r="D102"/>
  <c r="C102"/>
  <c r="B102"/>
  <c r="E101"/>
  <c r="D101"/>
  <c r="C101"/>
  <c r="B101"/>
  <c r="E100"/>
  <c r="D100"/>
  <c r="C100"/>
  <c r="B100"/>
  <c r="E99"/>
  <c r="D99"/>
  <c r="C99"/>
  <c r="F99" s="1"/>
  <c r="B99"/>
  <c r="E98"/>
  <c r="D98"/>
  <c r="C98"/>
  <c r="B98"/>
  <c r="E97"/>
  <c r="D97"/>
  <c r="C97"/>
  <c r="B97"/>
  <c r="E96"/>
  <c r="D96"/>
  <c r="C96"/>
  <c r="B96"/>
  <c r="E95"/>
  <c r="D95"/>
  <c r="C95"/>
  <c r="F95" s="1"/>
  <c r="B95"/>
  <c r="E94"/>
  <c r="D94"/>
  <c r="C94"/>
  <c r="B94"/>
  <c r="E93"/>
  <c r="D93"/>
  <c r="C93"/>
  <c r="B93"/>
  <c r="E92"/>
  <c r="D92"/>
  <c r="C92"/>
  <c r="B92"/>
  <c r="E91"/>
  <c r="D91"/>
  <c r="C91"/>
  <c r="B91"/>
  <c r="E90"/>
  <c r="D90"/>
  <c r="C90"/>
  <c r="B90"/>
  <c r="E89"/>
  <c r="D89"/>
  <c r="C89"/>
  <c r="B89"/>
  <c r="E88"/>
  <c r="D88"/>
  <c r="C88"/>
  <c r="B88"/>
  <c r="E87"/>
  <c r="D87"/>
  <c r="C87"/>
  <c r="B87"/>
  <c r="E86"/>
  <c r="D86"/>
  <c r="C86"/>
  <c r="B86"/>
  <c r="E85"/>
  <c r="D85"/>
  <c r="C85"/>
  <c r="B85"/>
  <c r="E84"/>
  <c r="D84"/>
  <c r="C84"/>
  <c r="B84"/>
  <c r="E83"/>
  <c r="D83"/>
  <c r="C83"/>
  <c r="B83"/>
  <c r="E82"/>
  <c r="D82"/>
  <c r="C82"/>
  <c r="B82"/>
  <c r="E81"/>
  <c r="K82" s="1"/>
  <c r="D81"/>
  <c r="J82" s="1"/>
  <c r="C81"/>
  <c r="I82" s="1"/>
  <c r="B81"/>
  <c r="E80"/>
  <c r="D80"/>
  <c r="C80"/>
  <c r="B80"/>
  <c r="E79"/>
  <c r="D79"/>
  <c r="C79"/>
  <c r="B79"/>
  <c r="E78"/>
  <c r="D78"/>
  <c r="C78"/>
  <c r="I78" s="1"/>
  <c r="B78"/>
  <c r="E77"/>
  <c r="K77" s="1"/>
  <c r="D77"/>
  <c r="C77"/>
  <c r="B77"/>
  <c r="E76"/>
  <c r="D76"/>
  <c r="C76"/>
  <c r="B76"/>
  <c r="E75"/>
  <c r="D75"/>
  <c r="C75"/>
  <c r="B75"/>
  <c r="E74"/>
  <c r="D74"/>
  <c r="C74"/>
  <c r="B74"/>
  <c r="E73"/>
  <c r="K73" s="1"/>
  <c r="D73"/>
  <c r="J73" s="1"/>
  <c r="C73"/>
  <c r="B73"/>
  <c r="E72"/>
  <c r="D72"/>
  <c r="C72"/>
  <c r="I72" s="1"/>
  <c r="B72"/>
  <c r="E71"/>
  <c r="D71"/>
  <c r="C71"/>
  <c r="B71"/>
  <c r="E70"/>
  <c r="D70"/>
  <c r="C70"/>
  <c r="B70"/>
  <c r="E69"/>
  <c r="D69"/>
  <c r="C69"/>
  <c r="B69"/>
  <c r="E68"/>
  <c r="D68"/>
  <c r="C68"/>
  <c r="B68"/>
  <c r="E67"/>
  <c r="D67"/>
  <c r="C67"/>
  <c r="B67"/>
  <c r="E66"/>
  <c r="D66"/>
  <c r="C66"/>
  <c r="B66"/>
  <c r="E65"/>
  <c r="K65" s="1"/>
  <c r="D65"/>
  <c r="C65"/>
  <c r="B65"/>
  <c r="E64"/>
  <c r="D64"/>
  <c r="C64"/>
  <c r="B64"/>
  <c r="E63"/>
  <c r="D63"/>
  <c r="C63"/>
  <c r="B63"/>
  <c r="E62"/>
  <c r="D62"/>
  <c r="C62"/>
  <c r="B62"/>
  <c r="E61"/>
  <c r="K61" s="1"/>
  <c r="D61"/>
  <c r="C61"/>
  <c r="B61"/>
  <c r="E60"/>
  <c r="D60"/>
  <c r="C60"/>
  <c r="B60"/>
  <c r="E59"/>
  <c r="D59"/>
  <c r="C59"/>
  <c r="B59"/>
  <c r="E58"/>
  <c r="D58"/>
  <c r="C58"/>
  <c r="B58"/>
  <c r="E57"/>
  <c r="K57" s="1"/>
  <c r="D57"/>
  <c r="J57" s="1"/>
  <c r="C57"/>
  <c r="B57"/>
  <c r="E56"/>
  <c r="D56"/>
  <c r="C56"/>
  <c r="I56" s="1"/>
  <c r="B56"/>
  <c r="E55"/>
  <c r="D55"/>
  <c r="C55"/>
  <c r="B55"/>
  <c r="E54"/>
  <c r="D54"/>
  <c r="C54"/>
  <c r="B54"/>
  <c r="E53"/>
  <c r="D53"/>
  <c r="C53"/>
  <c r="B53"/>
  <c r="E52"/>
  <c r="D52"/>
  <c r="C52"/>
  <c r="B52"/>
  <c r="E51"/>
  <c r="D51"/>
  <c r="C51"/>
  <c r="B51"/>
  <c r="E50"/>
  <c r="D50"/>
  <c r="C50"/>
  <c r="B50"/>
  <c r="E49"/>
  <c r="K49" s="1"/>
  <c r="D49"/>
  <c r="C49"/>
  <c r="B49"/>
  <c r="E48"/>
  <c r="D48"/>
  <c r="J48" s="1"/>
  <c r="C48"/>
  <c r="B48"/>
  <c r="E47"/>
  <c r="D47"/>
  <c r="C47"/>
  <c r="B47"/>
  <c r="E46"/>
  <c r="D46"/>
  <c r="C46"/>
  <c r="I46" s="1"/>
  <c r="B46"/>
  <c r="E45"/>
  <c r="K45" s="1"/>
  <c r="D45"/>
  <c r="C45"/>
  <c r="B45"/>
  <c r="E44"/>
  <c r="D44"/>
  <c r="C44"/>
  <c r="B44"/>
  <c r="E43"/>
  <c r="D43"/>
  <c r="C43"/>
  <c r="B43"/>
  <c r="E42"/>
  <c r="K42" s="1"/>
  <c r="D42"/>
  <c r="C42"/>
  <c r="B42"/>
  <c r="E41"/>
  <c r="K41" s="1"/>
  <c r="D41"/>
  <c r="J41" s="1"/>
  <c r="C41"/>
  <c r="B41"/>
  <c r="E40"/>
  <c r="D40"/>
  <c r="M41" s="1"/>
  <c r="C40"/>
  <c r="B40"/>
  <c r="E39"/>
  <c r="D39"/>
  <c r="M39" s="1"/>
  <c r="C39"/>
  <c r="B39"/>
  <c r="E38"/>
  <c r="D38"/>
  <c r="C38"/>
  <c r="B38"/>
  <c r="E37"/>
  <c r="D37"/>
  <c r="M37" s="1"/>
  <c r="C37"/>
  <c r="B37"/>
  <c r="E36"/>
  <c r="D36"/>
  <c r="M36" s="1"/>
  <c r="C36"/>
  <c r="B36"/>
  <c r="E35"/>
  <c r="D35"/>
  <c r="C35"/>
  <c r="B35"/>
  <c r="E34"/>
  <c r="D34"/>
  <c r="M34" s="1"/>
  <c r="C34"/>
  <c r="B34"/>
  <c r="E33"/>
  <c r="K33" s="1"/>
  <c r="D33"/>
  <c r="M33" s="1"/>
  <c r="C33"/>
  <c r="B33"/>
  <c r="E32"/>
  <c r="D32"/>
  <c r="M32" s="1"/>
  <c r="C32"/>
  <c r="B32"/>
  <c r="E31"/>
  <c r="D31"/>
  <c r="M31" s="1"/>
  <c r="C31"/>
  <c r="B31"/>
  <c r="E30"/>
  <c r="D30"/>
  <c r="M30" s="1"/>
  <c r="C30"/>
  <c r="B30"/>
  <c r="E29"/>
  <c r="K29" s="1"/>
  <c r="D29"/>
  <c r="C29"/>
  <c r="B29"/>
  <c r="E28"/>
  <c r="D28"/>
  <c r="C28"/>
  <c r="B28"/>
  <c r="E27"/>
  <c r="D27"/>
  <c r="M27" s="1"/>
  <c r="C27"/>
  <c r="B27"/>
  <c r="E26"/>
  <c r="K26" s="1"/>
  <c r="D26"/>
  <c r="M26" s="1"/>
  <c r="C26"/>
  <c r="B26"/>
  <c r="E25"/>
  <c r="K25" s="1"/>
  <c r="D25"/>
  <c r="M25" s="1"/>
  <c r="C25"/>
  <c r="B25"/>
  <c r="E24"/>
  <c r="D24"/>
  <c r="C24"/>
  <c r="B24"/>
  <c r="E23"/>
  <c r="Q24" s="1"/>
  <c r="D23"/>
  <c r="M23" s="1"/>
  <c r="C23"/>
  <c r="O24" s="1"/>
  <c r="B23"/>
  <c r="E22"/>
  <c r="D22"/>
  <c r="M22" s="1"/>
  <c r="C22"/>
  <c r="B22"/>
  <c r="E21"/>
  <c r="D21"/>
  <c r="C21"/>
  <c r="B21"/>
  <c r="E20"/>
  <c r="K20" s="1"/>
  <c r="D20"/>
  <c r="M20" s="1"/>
  <c r="C20"/>
  <c r="B20"/>
  <c r="P19" l="1"/>
  <c r="G19"/>
  <c r="O19"/>
  <c r="I19"/>
  <c r="M19"/>
  <c r="J80"/>
  <c r="J78"/>
  <c r="J64"/>
  <c r="J32"/>
  <c r="J25"/>
  <c r="J21"/>
  <c r="J24"/>
  <c r="J28"/>
  <c r="J29"/>
  <c r="J44"/>
  <c r="J45"/>
  <c r="J49"/>
  <c r="J52"/>
  <c r="J53"/>
  <c r="J56"/>
  <c r="J60"/>
  <c r="J61"/>
  <c r="J65"/>
  <c r="J68"/>
  <c r="J69"/>
  <c r="J72"/>
  <c r="J76"/>
  <c r="J77"/>
  <c r="M38"/>
  <c r="M35"/>
  <c r="M29"/>
  <c r="M24"/>
  <c r="K79"/>
  <c r="K76"/>
  <c r="K69"/>
  <c r="K66"/>
  <c r="K60"/>
  <c r="K53"/>
  <c r="K50"/>
  <c r="K34"/>
  <c r="K28"/>
  <c r="K21"/>
  <c r="K81"/>
  <c r="K37"/>
  <c r="K44"/>
  <c r="M18"/>
  <c r="I77"/>
  <c r="H64"/>
  <c r="H104"/>
  <c r="J33"/>
  <c r="K36"/>
  <c r="J40"/>
  <c r="K52"/>
  <c r="K58"/>
  <c r="K68"/>
  <c r="K74"/>
  <c r="M28"/>
  <c r="M40"/>
  <c r="J20"/>
  <c r="K22"/>
  <c r="K32"/>
  <c r="J36"/>
  <c r="K38"/>
  <c r="K48"/>
  <c r="K54"/>
  <c r="K64"/>
  <c r="K70"/>
  <c r="K80"/>
  <c r="M21"/>
  <c r="P24"/>
  <c r="P20" s="1"/>
  <c r="N26"/>
  <c r="N32"/>
  <c r="H119"/>
  <c r="H23" s="1"/>
  <c r="K24"/>
  <c r="K30"/>
  <c r="J37"/>
  <c r="K40"/>
  <c r="K46"/>
  <c r="K56"/>
  <c r="K62"/>
  <c r="K72"/>
  <c r="K78"/>
  <c r="N28"/>
  <c r="N34"/>
  <c r="N41"/>
  <c r="N36" s="1"/>
  <c r="F20"/>
  <c r="F22"/>
  <c r="F24"/>
  <c r="F30"/>
  <c r="F32"/>
  <c r="F38"/>
  <c r="F40"/>
  <c r="F44"/>
  <c r="F48"/>
  <c r="F50"/>
  <c r="F54"/>
  <c r="F58"/>
  <c r="F60"/>
  <c r="F62"/>
  <c r="F68"/>
  <c r="F70"/>
  <c r="F74"/>
  <c r="F76"/>
  <c r="F80"/>
  <c r="F82"/>
  <c r="F86"/>
  <c r="F88"/>
  <c r="F90"/>
  <c r="F92"/>
  <c r="F94"/>
  <c r="F103"/>
  <c r="I24"/>
  <c r="I40"/>
  <c r="I30"/>
  <c r="I62"/>
  <c r="F26"/>
  <c r="F28"/>
  <c r="F34"/>
  <c r="F36"/>
  <c r="F42"/>
  <c r="F46"/>
  <c r="F52"/>
  <c r="F56"/>
  <c r="F64"/>
  <c r="F66"/>
  <c r="F72"/>
  <c r="F78"/>
  <c r="F84"/>
  <c r="F87"/>
  <c r="F91"/>
  <c r="I28"/>
  <c r="I44"/>
  <c r="I60"/>
  <c r="I76"/>
  <c r="I81"/>
  <c r="I34"/>
  <c r="I50"/>
  <c r="I66"/>
  <c r="F96"/>
  <c r="F98"/>
  <c r="F100"/>
  <c r="F102"/>
  <c r="F104"/>
  <c r="F106"/>
  <c r="F108"/>
  <c r="F110"/>
  <c r="F112"/>
  <c r="F114"/>
  <c r="F116"/>
  <c r="F118"/>
  <c r="I22"/>
  <c r="I32"/>
  <c r="I38"/>
  <c r="I48"/>
  <c r="I54"/>
  <c r="I64"/>
  <c r="I70"/>
  <c r="I80"/>
  <c r="L41"/>
  <c r="L26" s="1"/>
  <c r="F21"/>
  <c r="F107"/>
  <c r="I20"/>
  <c r="I26"/>
  <c r="I36"/>
  <c r="I42"/>
  <c r="I52"/>
  <c r="I58"/>
  <c r="I68"/>
  <c r="I74"/>
  <c r="Q21"/>
  <c r="O21"/>
  <c r="O23"/>
  <c r="O22"/>
  <c r="O20"/>
  <c r="O18"/>
  <c r="Q22"/>
  <c r="Q18"/>
  <c r="Q23"/>
  <c r="Q20"/>
  <c r="N22"/>
  <c r="N30"/>
  <c r="N38"/>
  <c r="L20"/>
  <c r="K18"/>
  <c r="K23"/>
  <c r="K27"/>
  <c r="K31"/>
  <c r="K35"/>
  <c r="K39"/>
  <c r="K43"/>
  <c r="K47"/>
  <c r="K51"/>
  <c r="K55"/>
  <c r="K59"/>
  <c r="K63"/>
  <c r="K67"/>
  <c r="K71"/>
  <c r="K75"/>
  <c r="J81"/>
  <c r="J23"/>
  <c r="J26"/>
  <c r="J31"/>
  <c r="J34"/>
  <c r="J39"/>
  <c r="J42"/>
  <c r="J47"/>
  <c r="J50"/>
  <c r="J55"/>
  <c r="J58"/>
  <c r="J63"/>
  <c r="J66"/>
  <c r="J71"/>
  <c r="J74"/>
  <c r="J79"/>
  <c r="J18"/>
  <c r="J22"/>
  <c r="J27"/>
  <c r="J30"/>
  <c r="J35"/>
  <c r="J38"/>
  <c r="J43"/>
  <c r="J46"/>
  <c r="J51"/>
  <c r="J54"/>
  <c r="J59"/>
  <c r="J62"/>
  <c r="J67"/>
  <c r="J70"/>
  <c r="J75"/>
  <c r="I18"/>
  <c r="I23"/>
  <c r="I27"/>
  <c r="I31"/>
  <c r="I35"/>
  <c r="I39"/>
  <c r="I43"/>
  <c r="I47"/>
  <c r="I51"/>
  <c r="I55"/>
  <c r="I59"/>
  <c r="I63"/>
  <c r="I67"/>
  <c r="I71"/>
  <c r="I75"/>
  <c r="I79"/>
  <c r="I21"/>
  <c r="I25"/>
  <c r="I29"/>
  <c r="I33"/>
  <c r="I37"/>
  <c r="I41"/>
  <c r="I45"/>
  <c r="I49"/>
  <c r="I53"/>
  <c r="I57"/>
  <c r="I61"/>
  <c r="I65"/>
  <c r="I69"/>
  <c r="I73"/>
  <c r="N18"/>
  <c r="N23"/>
  <c r="N27"/>
  <c r="N31"/>
  <c r="N35"/>
  <c r="N39"/>
  <c r="N21"/>
  <c r="N25"/>
  <c r="N29"/>
  <c r="N33"/>
  <c r="N37"/>
  <c r="H113"/>
  <c r="H105"/>
  <c r="H97"/>
  <c r="H89"/>
  <c r="F83"/>
  <c r="F79"/>
  <c r="F75"/>
  <c r="F71"/>
  <c r="F67"/>
  <c r="F63"/>
  <c r="F59"/>
  <c r="F55"/>
  <c r="F51"/>
  <c r="F47"/>
  <c r="F43"/>
  <c r="F39"/>
  <c r="F35"/>
  <c r="F31"/>
  <c r="F27"/>
  <c r="F23"/>
  <c r="F18"/>
  <c r="G119"/>
  <c r="G25" s="1"/>
  <c r="F117"/>
  <c r="F113"/>
  <c r="F109"/>
  <c r="F105"/>
  <c r="F101"/>
  <c r="F97"/>
  <c r="F93"/>
  <c r="F89"/>
  <c r="F85"/>
  <c r="F81"/>
  <c r="F77"/>
  <c r="F73"/>
  <c r="F69"/>
  <c r="F65"/>
  <c r="F61"/>
  <c r="F57"/>
  <c r="F53"/>
  <c r="F49"/>
  <c r="F45"/>
  <c r="F41"/>
  <c r="F37"/>
  <c r="F33"/>
  <c r="F29"/>
  <c r="F25"/>
  <c r="H36" l="1"/>
  <c r="H96"/>
  <c r="L31"/>
  <c r="H26"/>
  <c r="H72"/>
  <c r="L29"/>
  <c r="N40"/>
  <c r="N24"/>
  <c r="H48"/>
  <c r="H112"/>
  <c r="H80"/>
  <c r="H46"/>
  <c r="L21"/>
  <c r="H88"/>
  <c r="H56"/>
  <c r="L39"/>
  <c r="H42"/>
  <c r="H30"/>
  <c r="H22"/>
  <c r="H116"/>
  <c r="H108"/>
  <c r="H100"/>
  <c r="H92"/>
  <c r="H84"/>
  <c r="H76"/>
  <c r="H68"/>
  <c r="H60"/>
  <c r="H52"/>
  <c r="H34"/>
  <c r="H31"/>
  <c r="H39"/>
  <c r="H47"/>
  <c r="H55"/>
  <c r="H63"/>
  <c r="H71"/>
  <c r="H79"/>
  <c r="H87"/>
  <c r="H95"/>
  <c r="H103"/>
  <c r="H111"/>
  <c r="H25"/>
  <c r="H33"/>
  <c r="H41"/>
  <c r="H49"/>
  <c r="H57"/>
  <c r="H65"/>
  <c r="H73"/>
  <c r="H81"/>
  <c r="H93"/>
  <c r="H109"/>
  <c r="P18"/>
  <c r="N20"/>
  <c r="H44"/>
  <c r="H32"/>
  <c r="H24"/>
  <c r="H118"/>
  <c r="H110"/>
  <c r="H102"/>
  <c r="H94"/>
  <c r="H86"/>
  <c r="H78"/>
  <c r="H70"/>
  <c r="H62"/>
  <c r="H54"/>
  <c r="H40"/>
  <c r="H27"/>
  <c r="H35"/>
  <c r="H43"/>
  <c r="H51"/>
  <c r="H59"/>
  <c r="H67"/>
  <c r="H75"/>
  <c r="H83"/>
  <c r="H91"/>
  <c r="H99"/>
  <c r="H107"/>
  <c r="H115"/>
  <c r="H21"/>
  <c r="H29"/>
  <c r="H37"/>
  <c r="H45"/>
  <c r="H53"/>
  <c r="H61"/>
  <c r="H69"/>
  <c r="H77"/>
  <c r="H85"/>
  <c r="H101"/>
  <c r="H117"/>
  <c r="P23"/>
  <c r="P22"/>
  <c r="P21"/>
  <c r="H18"/>
  <c r="H38"/>
  <c r="H28"/>
  <c r="H20"/>
  <c r="H114"/>
  <c r="H106"/>
  <c r="H98"/>
  <c r="H90"/>
  <c r="H82"/>
  <c r="H74"/>
  <c r="H66"/>
  <c r="H58"/>
  <c r="H50"/>
  <c r="L23"/>
  <c r="L28"/>
  <c r="L37"/>
  <c r="L36"/>
  <c r="L38"/>
  <c r="L22"/>
  <c r="L35"/>
  <c r="L27"/>
  <c r="L18"/>
  <c r="L33"/>
  <c r="L25"/>
  <c r="L40"/>
  <c r="L32"/>
  <c r="L24"/>
  <c r="L30"/>
  <c r="L34"/>
  <c r="G117"/>
  <c r="G109"/>
  <c r="G101"/>
  <c r="G93"/>
  <c r="G85"/>
  <c r="G76"/>
  <c r="G36"/>
  <c r="G115"/>
  <c r="G111"/>
  <c r="G107"/>
  <c r="G103"/>
  <c r="G99"/>
  <c r="G95"/>
  <c r="G91"/>
  <c r="G87"/>
  <c r="G83"/>
  <c r="G79"/>
  <c r="G74"/>
  <c r="G64"/>
  <c r="G53"/>
  <c r="G42"/>
  <c r="G31"/>
  <c r="G21"/>
  <c r="G71"/>
  <c r="G65"/>
  <c r="G59"/>
  <c r="G52"/>
  <c r="G46"/>
  <c r="G40"/>
  <c r="G33"/>
  <c r="G27"/>
  <c r="G20"/>
  <c r="G116"/>
  <c r="G112"/>
  <c r="G108"/>
  <c r="G104"/>
  <c r="G100"/>
  <c r="G96"/>
  <c r="G92"/>
  <c r="G88"/>
  <c r="G84"/>
  <c r="G80"/>
  <c r="G75"/>
  <c r="G67"/>
  <c r="G56"/>
  <c r="G45"/>
  <c r="G34"/>
  <c r="G24"/>
  <c r="G73"/>
  <c r="G66"/>
  <c r="G60"/>
  <c r="G54"/>
  <c r="G47"/>
  <c r="G41"/>
  <c r="G35"/>
  <c r="G28"/>
  <c r="G22"/>
  <c r="G113"/>
  <c r="G105"/>
  <c r="G97"/>
  <c r="G89"/>
  <c r="G81"/>
  <c r="G70"/>
  <c r="G58"/>
  <c r="G48"/>
  <c r="G26"/>
  <c r="G77"/>
  <c r="G68"/>
  <c r="G62"/>
  <c r="G55"/>
  <c r="G49"/>
  <c r="G43"/>
  <c r="G37"/>
  <c r="G30"/>
  <c r="G23"/>
  <c r="G118"/>
  <c r="G114"/>
  <c r="G110"/>
  <c r="G106"/>
  <c r="G102"/>
  <c r="G98"/>
  <c r="G94"/>
  <c r="G90"/>
  <c r="G86"/>
  <c r="G82"/>
  <c r="G78"/>
  <c r="G72"/>
  <c r="G61"/>
  <c r="G51"/>
  <c r="G39"/>
  <c r="G29"/>
  <c r="G18"/>
  <c r="G69"/>
  <c r="G63"/>
  <c r="G57"/>
  <c r="G50"/>
  <c r="G44"/>
  <c r="G38"/>
  <c r="G32"/>
</calcChain>
</file>

<file path=xl/sharedStrings.xml><?xml version="1.0" encoding="utf-8"?>
<sst xmlns="http://schemas.openxmlformats.org/spreadsheetml/2006/main" count="323" uniqueCount="310">
  <si>
    <t>71.604.699</t>
  </si>
  <si>
    <t>34.438.148</t>
  </si>
  <si>
    <t>46.687.523</t>
  </si>
  <si>
    <t>66.750.769</t>
  </si>
  <si>
    <t>151.929.507</t>
  </si>
  <si>
    <t>94.713.603</t>
  </si>
  <si>
    <t>80.424.176</t>
  </si>
  <si>
    <t>89.464.366</t>
  </si>
  <si>
    <t>87.616.526</t>
  </si>
  <si>
    <t>25.260.096</t>
  </si>
  <si>
    <t>43.527.353</t>
  </si>
  <si>
    <t>50.136.511</t>
  </si>
  <si>
    <t>93.383.084</t>
  </si>
  <si>
    <t>59.816.974</t>
  </si>
  <si>
    <t>48.727.305</t>
  </si>
  <si>
    <t>31.127.008</t>
  </si>
  <si>
    <t>52.195.579</t>
  </si>
  <si>
    <t>27.783.009</t>
  </si>
  <si>
    <t>27.405.727</t>
  </si>
  <si>
    <t>27.154.048</t>
  </si>
  <si>
    <t>56.237.496</t>
  </si>
  <si>
    <t>32.628.497</t>
  </si>
  <si>
    <t>24.073.332</t>
  </si>
  <si>
    <t>34.997.688</t>
  </si>
  <si>
    <t>33.095.237</t>
  </si>
  <si>
    <t>45.843.949</t>
  </si>
  <si>
    <t>44.208.925</t>
  </si>
  <si>
    <t>53.631.778</t>
  </si>
  <si>
    <t>27.265.869</t>
  </si>
  <si>
    <t>19.153.906</t>
  </si>
  <si>
    <t>26.041.548</t>
  </si>
  <si>
    <t>18.669.461</t>
  </si>
  <si>
    <t>23.306.389</t>
  </si>
  <si>
    <t>21.447.110</t>
  </si>
  <si>
    <t>22.551.484</t>
  </si>
  <si>
    <t>35.625.696</t>
  </si>
  <si>
    <t>43.885.348</t>
  </si>
  <si>
    <t>34.799.871</t>
  </si>
  <si>
    <t>46.496.836</t>
  </si>
  <si>
    <t>21.829.451</t>
  </si>
  <si>
    <t>20.995.609</t>
  </si>
  <si>
    <t>26.556.016</t>
  </si>
  <si>
    <t>15.665.073</t>
  </si>
  <si>
    <t>18.485.825</t>
  </si>
  <si>
    <t>20.945.478</t>
  </si>
  <si>
    <t>22.970.763</t>
  </si>
  <si>
    <t>23.415.198</t>
  </si>
  <si>
    <t>30.307.686</t>
  </si>
  <si>
    <t>38.937.263</t>
  </si>
  <si>
    <t>37.407.142</t>
  </si>
  <si>
    <t>31.231.350</t>
  </si>
  <si>
    <t>33.124.468</t>
  </si>
  <si>
    <t>27.707.354</t>
  </si>
  <si>
    <t>40.436.049</t>
  </si>
  <si>
    <t>32.209.477</t>
  </si>
  <si>
    <t>40.314.836</t>
  </si>
  <si>
    <t>36.578.114</t>
  </si>
  <si>
    <t>19.637.727</t>
  </si>
  <si>
    <t>30.508.798</t>
  </si>
  <si>
    <t>24.270.946</t>
  </si>
  <si>
    <t>28.895.264</t>
  </si>
  <si>
    <t>27.857.156</t>
  </si>
  <si>
    <t>19.564.649</t>
  </si>
  <si>
    <t>29.487.277</t>
  </si>
  <si>
    <t>39.883.139</t>
  </si>
  <si>
    <t>58.530.457</t>
  </si>
  <si>
    <t>44.731.828</t>
  </si>
  <si>
    <t>37.523.035</t>
  </si>
  <si>
    <t>70.749.314</t>
  </si>
  <si>
    <t>94.522.626</t>
  </si>
  <si>
    <t>43.129.217</t>
  </si>
  <si>
    <t>25.440.060</t>
  </si>
  <si>
    <t>31.103.955</t>
  </si>
  <si>
    <t>35.281.148</t>
  </si>
  <si>
    <t>53.564.099</t>
  </si>
  <si>
    <t>100.132.833</t>
  </si>
  <si>
    <t>24.212.970</t>
  </si>
  <si>
    <t>26.345.126</t>
  </si>
  <si>
    <t>44.052.143</t>
  </si>
  <si>
    <t>34.490.204</t>
  </si>
  <si>
    <t>27.283.158</t>
  </si>
  <si>
    <t>19.102.506</t>
  </si>
  <si>
    <t>9.030.177</t>
  </si>
  <si>
    <t>29.171.673</t>
  </si>
  <si>
    <t>19.325.282</t>
  </si>
  <si>
    <t>18.218.345</t>
  </si>
  <si>
    <t>23.045.322</t>
  </si>
  <si>
    <t>16.294.196</t>
  </si>
  <si>
    <t>18.187.204</t>
  </si>
  <si>
    <t>17.629.754</t>
  </si>
  <si>
    <t>9.535.941</t>
  </si>
  <si>
    <t>18.657.323</t>
  </si>
  <si>
    <t>24.523.298</t>
  </si>
  <si>
    <t>9.348.806</t>
  </si>
  <si>
    <t>9.047.455</t>
  </si>
  <si>
    <t>7.811.505</t>
  </si>
  <si>
    <t>12.903.234</t>
  </si>
  <si>
    <t>15.518.480</t>
  </si>
  <si>
    <t>16.693.242</t>
  </si>
  <si>
    <t>30.989.704</t>
  </si>
  <si>
    <t>3.742.383</t>
  </si>
  <si>
    <t>2.082.071</t>
  </si>
  <si>
    <t>2.369.172</t>
  </si>
  <si>
    <t>2.824.016</t>
  </si>
  <si>
    <t>5.723.845</t>
  </si>
  <si>
    <t>6.547.529</t>
  </si>
  <si>
    <t>6.185.889</t>
  </si>
  <si>
    <t>4.203.204</t>
  </si>
  <si>
    <t>3.347.089</t>
  </si>
  <si>
    <t>1.714.420</t>
  </si>
  <si>
    <t>3.994.354</t>
  </si>
  <si>
    <t>3.257.781</t>
  </si>
  <si>
    <t>4.771.578</t>
  </si>
  <si>
    <t>2.601.637</t>
  </si>
  <si>
    <t>1.747.797</t>
  </si>
  <si>
    <t>2.905.970</t>
  </si>
  <si>
    <t>2.500.733</t>
  </si>
  <si>
    <t>2.202.472</t>
  </si>
  <si>
    <t>1.915.673</t>
  </si>
  <si>
    <t>1.717.808</t>
  </si>
  <si>
    <t>2.116.932</t>
  </si>
  <si>
    <t>1.972.334</t>
  </si>
  <si>
    <t>1.722.705</t>
  </si>
  <si>
    <t>2.203.776</t>
  </si>
  <si>
    <t>1.883.788</t>
  </si>
  <si>
    <t>3.317.276</t>
  </si>
  <si>
    <t>1.752.740</t>
  </si>
  <si>
    <t>2.661.176</t>
  </si>
  <si>
    <t>1.673.372</t>
  </si>
  <si>
    <t>1.511.708</t>
  </si>
  <si>
    <t>2.173.955</t>
  </si>
  <si>
    <t>1.626.304</t>
  </si>
  <si>
    <t>2.030.665</t>
  </si>
  <si>
    <t>1.949.732</t>
  </si>
  <si>
    <t>2.001.894</t>
  </si>
  <si>
    <t>1.702.115</t>
  </si>
  <si>
    <t>1.580.905</t>
  </si>
  <si>
    <t>2.862.066</t>
  </si>
  <si>
    <t>1.846.689</t>
  </si>
  <si>
    <t>2.435.411</t>
  </si>
  <si>
    <t>2.733.150</t>
  </si>
  <si>
    <t>2.303.719</t>
  </si>
  <si>
    <t>1.530.711</t>
  </si>
  <si>
    <t>1.063.278</t>
  </si>
  <si>
    <t>1.465.585</t>
  </si>
  <si>
    <t>1.629.846</t>
  </si>
  <si>
    <t>1.500.029</t>
  </si>
  <si>
    <t>1.689.283</t>
  </si>
  <si>
    <t>1.888.660</t>
  </si>
  <si>
    <t>2.605.745</t>
  </si>
  <si>
    <t>1.907.727</t>
  </si>
  <si>
    <t>1.898.495</t>
  </si>
  <si>
    <t>1.549.305</t>
  </si>
  <si>
    <t>1.959.123</t>
  </si>
  <si>
    <t>2.206.537</t>
  </si>
  <si>
    <t>1.592.997</t>
  </si>
  <si>
    <t>2.072.311</t>
  </si>
  <si>
    <t>1.811.323</t>
  </si>
  <si>
    <t>2.946.160</t>
  </si>
  <si>
    <t>3.337.013</t>
  </si>
  <si>
    <t>1.938.688</t>
  </si>
  <si>
    <t>3.772.826</t>
  </si>
  <si>
    <t>1.241.886</t>
  </si>
  <si>
    <t>2.002.627</t>
  </si>
  <si>
    <t>3.882.804</t>
  </si>
  <si>
    <t>2.968.391</t>
  </si>
  <si>
    <t>2.913.572</t>
  </si>
  <si>
    <t>3.067.392</t>
  </si>
  <si>
    <t>6.561.283</t>
  </si>
  <si>
    <t>5.923.594</t>
  </si>
  <si>
    <t>2.834.040</t>
  </si>
  <si>
    <t>2.142.206</t>
  </si>
  <si>
    <t>1.377.882</t>
  </si>
  <si>
    <t>3.600.988</t>
  </si>
  <si>
    <t>5.239.644</t>
  </si>
  <si>
    <t>4.449.357</t>
  </si>
  <si>
    <t>1.949.848</t>
  </si>
  <si>
    <t>4.249.996</t>
  </si>
  <si>
    <t>3.203.915</t>
  </si>
  <si>
    <t>3.073.019</t>
  </si>
  <si>
    <t>3.068.821</t>
  </si>
  <si>
    <t>2.762.071</t>
  </si>
  <si>
    <t>3.280.770</t>
  </si>
  <si>
    <t>3.833.600</t>
  </si>
  <si>
    <t>3.047.011</t>
  </si>
  <si>
    <t>4.034.272</t>
  </si>
  <si>
    <t>4.231.222</t>
  </si>
  <si>
    <t>3.063.303</t>
  </si>
  <si>
    <t>4.088.221</t>
  </si>
  <si>
    <t>4.442.822</t>
  </si>
  <si>
    <t>2.870.485</t>
  </si>
  <si>
    <t>5.738.002</t>
  </si>
  <si>
    <t>4.255.126</t>
  </si>
  <si>
    <t>1.637.179</t>
  </si>
  <si>
    <t>1.687.830</t>
  </si>
  <si>
    <t>1.722.791</t>
  </si>
  <si>
    <t>2.043.009</t>
  </si>
  <si>
    <t>1.767.607</t>
  </si>
  <si>
    <t>1.453.038</t>
  </si>
  <si>
    <t>2.068.935</t>
  </si>
  <si>
    <t>51.829.994</t>
  </si>
  <si>
    <t>39.592.962</t>
  </si>
  <si>
    <t>36.640.912</t>
  </si>
  <si>
    <t>60.952.349</t>
  </si>
  <si>
    <t>72.914.025</t>
  </si>
  <si>
    <t>66.972.832</t>
  </si>
  <si>
    <t>48.969.272</t>
  </si>
  <si>
    <t>62.877.199</t>
  </si>
  <si>
    <t>45.947.216</t>
  </si>
  <si>
    <t>21.222.324</t>
  </si>
  <si>
    <t>32.386.757</t>
  </si>
  <si>
    <t>39.513.116</t>
  </si>
  <si>
    <t>72.240.509</t>
  </si>
  <si>
    <t>38.403.636</t>
  </si>
  <si>
    <t>31.860.887</t>
  </si>
  <si>
    <t>40.793.148</t>
  </si>
  <si>
    <t>30.786.552</t>
  </si>
  <si>
    <t>28.527.843</t>
  </si>
  <si>
    <t>39.212.432</t>
  </si>
  <si>
    <t>30.624.819</t>
  </si>
  <si>
    <t>43.485.846</t>
  </si>
  <si>
    <t>24.089.944</t>
  </si>
  <si>
    <t>17.548.811</t>
  </si>
  <si>
    <t>22.054.353</t>
  </si>
  <si>
    <t>22.820.349</t>
  </si>
  <si>
    <t>25.885.679</t>
  </si>
  <si>
    <t>24.113.734</t>
  </si>
  <si>
    <t>25.167.829</t>
  </si>
  <si>
    <t>23.220.873</t>
  </si>
  <si>
    <t>18.887.599</t>
  </si>
  <si>
    <t>34.722.785</t>
  </si>
  <si>
    <t>17.293.968</t>
  </si>
  <si>
    <t>12.270.587</t>
  </si>
  <si>
    <t>15.893.952</t>
  </si>
  <si>
    <t>19.976.156</t>
  </si>
  <si>
    <t>22.910.111</t>
  </si>
  <si>
    <t>18.080.800</t>
  </si>
  <si>
    <t>24.836.592</t>
  </si>
  <si>
    <t>29.933.523</t>
  </si>
  <si>
    <t>17.717.598</t>
  </si>
  <si>
    <t>18.425.762</t>
  </si>
  <si>
    <t>17.617.679</t>
  </si>
  <si>
    <t>19.570.499</t>
  </si>
  <si>
    <t>15.074.454</t>
  </si>
  <si>
    <t>19.277.435</t>
  </si>
  <si>
    <t>19.882.977</t>
  </si>
  <si>
    <t>19.493.412</t>
  </si>
  <si>
    <t>16.474.654</t>
  </si>
  <si>
    <t>20.677.013</t>
  </si>
  <si>
    <t>17.177.990</t>
  </si>
  <si>
    <t>22.098.110</t>
  </si>
  <si>
    <t>19.795.557</t>
  </si>
  <si>
    <t>19.118.312</t>
  </si>
  <si>
    <t>34.222.838</t>
  </si>
  <si>
    <t>27.313.024</t>
  </si>
  <si>
    <t>17.396.490</t>
  </si>
  <si>
    <t>26.156.477</t>
  </si>
  <si>
    <t>17.353.152</t>
  </si>
  <si>
    <t>32.965.365</t>
  </si>
  <si>
    <t>24.890.391</t>
  </si>
  <si>
    <t>23.471.778</t>
  </si>
  <si>
    <t>18.565.094</t>
  </si>
  <si>
    <t>12.318.599</t>
  </si>
  <si>
    <t>20.520.736</t>
  </si>
  <si>
    <t>29.096.431</t>
  </si>
  <si>
    <t>34.401.666</t>
  </si>
  <si>
    <t>30.894.179</t>
  </si>
  <si>
    <t>34.832.766</t>
  </si>
  <si>
    <t>59.110.124</t>
  </si>
  <si>
    <t>52.298.272</t>
  </si>
  <si>
    <t>31.160.248</t>
  </si>
  <si>
    <t>40.083.104</t>
  </si>
  <si>
    <t>34.179.062</t>
  </si>
  <si>
    <t>33.632.403</t>
  </si>
  <si>
    <t>42.292.223</t>
  </si>
  <si>
    <t>27.018.368</t>
  </si>
  <si>
    <t>31.449.512</t>
  </si>
  <si>
    <t>25.138.306</t>
  </si>
  <si>
    <t>33.642.468</t>
  </si>
  <si>
    <t>28.972.129</t>
  </si>
  <si>
    <t>33.590.659</t>
  </si>
  <si>
    <t>29.027.681</t>
  </si>
  <si>
    <t>15.389.622</t>
  </si>
  <si>
    <t>36.440.742</t>
  </si>
  <si>
    <t>24.031.572</t>
  </si>
  <si>
    <t>30.065.301</t>
  </si>
  <si>
    <t>40.371.774</t>
  </si>
  <si>
    <t>71.781.194</t>
  </si>
  <si>
    <t>42.042.188</t>
  </si>
  <si>
    <t>25.168.024</t>
  </si>
  <si>
    <t>15.399.176</t>
  </si>
  <si>
    <t>20.001.257</t>
  </si>
  <si>
    <t>18.013.157</t>
  </si>
  <si>
    <t>11.597.537</t>
  </si>
  <si>
    <t>13.588.269</t>
  </si>
  <si>
    <t>11.083.261</t>
  </si>
  <si>
    <t>13.668.870</t>
  </si>
  <si>
    <t>14.176.303</t>
  </si>
  <si>
    <t>22.441.636</t>
  </si>
  <si>
    <t>33.267.427</t>
  </si>
  <si>
    <t>Fecha</t>
  </si>
  <si>
    <t>Cot</t>
  </si>
  <si>
    <t>BBVA</t>
  </si>
  <si>
    <t>GAS</t>
  </si>
  <si>
    <t>TEF</t>
  </si>
  <si>
    <t>Normalizacion</t>
  </si>
  <si>
    <t>Normaliz. 6 meses</t>
  </si>
  <si>
    <t>Normaliz. 3 meses</t>
  </si>
  <si>
    <t>Normaliz. 1 meses</t>
  </si>
  <si>
    <t>Normaliz. 1 semana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</si>
</sst>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7"/>
      <color theme="1"/>
      <name val="Verdana"/>
      <family val="2"/>
    </font>
    <font>
      <b/>
      <sz val="7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14" fontId="1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10" fontId="1" fillId="0" borderId="0" xfId="0" applyNumberFormat="1" applyFont="1" applyAlignment="1">
      <alignment horizontal="right" wrapText="1"/>
    </xf>
    <xf numFmtId="0" fontId="0" fillId="0" borderId="0" xfId="0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Continuous" vertic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2" fontId="0" fillId="2" borderId="2" xfId="0" applyNumberFormat="1" applyFill="1" applyBorder="1"/>
    <xf numFmtId="2" fontId="0" fillId="2" borderId="3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6 Meses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COMP!$F$17</c:f>
              <c:strCache>
                <c:ptCount val="1"/>
                <c:pt idx="0">
                  <c:v>BBVA</c:v>
                </c:pt>
              </c:strCache>
            </c:strRef>
          </c:tx>
          <c:marker>
            <c:symbol val="none"/>
          </c:marker>
          <c:cat>
            <c:numRef>
              <c:f>COMP!$B$18:$B$118</c:f>
              <c:numCache>
                <c:formatCode>dd/mm/yyyy</c:formatCode>
                <c:ptCount val="101"/>
                <c:pt idx="0">
                  <c:v>40318</c:v>
                </c:pt>
                <c:pt idx="1">
                  <c:v>40311</c:v>
                </c:pt>
                <c:pt idx="2">
                  <c:v>40311</c:v>
                </c:pt>
                <c:pt idx="3">
                  <c:v>40310</c:v>
                </c:pt>
                <c:pt idx="4">
                  <c:v>40309</c:v>
                </c:pt>
                <c:pt idx="5">
                  <c:v>40308</c:v>
                </c:pt>
                <c:pt idx="6">
                  <c:v>40305</c:v>
                </c:pt>
                <c:pt idx="7">
                  <c:v>40304</c:v>
                </c:pt>
                <c:pt idx="8">
                  <c:v>40303</c:v>
                </c:pt>
                <c:pt idx="9">
                  <c:v>40302</c:v>
                </c:pt>
                <c:pt idx="10">
                  <c:v>40301</c:v>
                </c:pt>
                <c:pt idx="11">
                  <c:v>40298</c:v>
                </c:pt>
                <c:pt idx="12">
                  <c:v>40297</c:v>
                </c:pt>
                <c:pt idx="13">
                  <c:v>40296</c:v>
                </c:pt>
                <c:pt idx="14">
                  <c:v>40295</c:v>
                </c:pt>
                <c:pt idx="15">
                  <c:v>40294</c:v>
                </c:pt>
                <c:pt idx="16">
                  <c:v>40291</c:v>
                </c:pt>
                <c:pt idx="17">
                  <c:v>40290</c:v>
                </c:pt>
                <c:pt idx="18">
                  <c:v>40289</c:v>
                </c:pt>
                <c:pt idx="19">
                  <c:v>40288</c:v>
                </c:pt>
                <c:pt idx="20">
                  <c:v>40287</c:v>
                </c:pt>
                <c:pt idx="21">
                  <c:v>40284</c:v>
                </c:pt>
                <c:pt idx="22">
                  <c:v>40283</c:v>
                </c:pt>
                <c:pt idx="23">
                  <c:v>40282</c:v>
                </c:pt>
                <c:pt idx="24">
                  <c:v>40281</c:v>
                </c:pt>
                <c:pt idx="25">
                  <c:v>40280</c:v>
                </c:pt>
                <c:pt idx="26">
                  <c:v>40277</c:v>
                </c:pt>
                <c:pt idx="27">
                  <c:v>40276</c:v>
                </c:pt>
                <c:pt idx="28">
                  <c:v>40275</c:v>
                </c:pt>
                <c:pt idx="29">
                  <c:v>40274</c:v>
                </c:pt>
                <c:pt idx="30">
                  <c:v>40269</c:v>
                </c:pt>
                <c:pt idx="31">
                  <c:v>40268</c:v>
                </c:pt>
                <c:pt idx="32">
                  <c:v>40267</c:v>
                </c:pt>
                <c:pt idx="33">
                  <c:v>40266</c:v>
                </c:pt>
                <c:pt idx="34">
                  <c:v>40263</c:v>
                </c:pt>
                <c:pt idx="35">
                  <c:v>40262</c:v>
                </c:pt>
                <c:pt idx="36">
                  <c:v>40261</c:v>
                </c:pt>
                <c:pt idx="37">
                  <c:v>40260</c:v>
                </c:pt>
                <c:pt idx="38">
                  <c:v>40259</c:v>
                </c:pt>
                <c:pt idx="39">
                  <c:v>40256</c:v>
                </c:pt>
                <c:pt idx="40">
                  <c:v>40255</c:v>
                </c:pt>
                <c:pt idx="41">
                  <c:v>40254</c:v>
                </c:pt>
                <c:pt idx="42">
                  <c:v>40253</c:v>
                </c:pt>
                <c:pt idx="43">
                  <c:v>40252</c:v>
                </c:pt>
                <c:pt idx="44">
                  <c:v>40249</c:v>
                </c:pt>
                <c:pt idx="45">
                  <c:v>40248</c:v>
                </c:pt>
                <c:pt idx="46">
                  <c:v>40247</c:v>
                </c:pt>
                <c:pt idx="47">
                  <c:v>40246</c:v>
                </c:pt>
                <c:pt idx="48">
                  <c:v>40245</c:v>
                </c:pt>
                <c:pt idx="49">
                  <c:v>40242</c:v>
                </c:pt>
                <c:pt idx="50">
                  <c:v>40241</c:v>
                </c:pt>
                <c:pt idx="51">
                  <c:v>40240</c:v>
                </c:pt>
                <c:pt idx="52">
                  <c:v>40239</c:v>
                </c:pt>
                <c:pt idx="53">
                  <c:v>40238</c:v>
                </c:pt>
                <c:pt idx="54">
                  <c:v>40235</c:v>
                </c:pt>
                <c:pt idx="55">
                  <c:v>40234</c:v>
                </c:pt>
                <c:pt idx="56">
                  <c:v>40233</c:v>
                </c:pt>
                <c:pt idx="57">
                  <c:v>40232</c:v>
                </c:pt>
                <c:pt idx="58">
                  <c:v>40231</c:v>
                </c:pt>
                <c:pt idx="59">
                  <c:v>40228</c:v>
                </c:pt>
                <c:pt idx="60">
                  <c:v>40227</c:v>
                </c:pt>
                <c:pt idx="61">
                  <c:v>40226</c:v>
                </c:pt>
                <c:pt idx="62">
                  <c:v>40225</c:v>
                </c:pt>
                <c:pt idx="63">
                  <c:v>40224</c:v>
                </c:pt>
                <c:pt idx="64">
                  <c:v>40221</c:v>
                </c:pt>
                <c:pt idx="65">
                  <c:v>40220</c:v>
                </c:pt>
                <c:pt idx="66">
                  <c:v>40219</c:v>
                </c:pt>
                <c:pt idx="67">
                  <c:v>40218</c:v>
                </c:pt>
                <c:pt idx="68">
                  <c:v>40217</c:v>
                </c:pt>
                <c:pt idx="69">
                  <c:v>40214</c:v>
                </c:pt>
                <c:pt idx="70">
                  <c:v>40213</c:v>
                </c:pt>
                <c:pt idx="71">
                  <c:v>40212</c:v>
                </c:pt>
                <c:pt idx="72">
                  <c:v>40211</c:v>
                </c:pt>
                <c:pt idx="73">
                  <c:v>40210</c:v>
                </c:pt>
                <c:pt idx="74">
                  <c:v>40207</c:v>
                </c:pt>
                <c:pt idx="75">
                  <c:v>40206</c:v>
                </c:pt>
                <c:pt idx="76">
                  <c:v>40205</c:v>
                </c:pt>
                <c:pt idx="77">
                  <c:v>40204</c:v>
                </c:pt>
                <c:pt idx="78">
                  <c:v>40203</c:v>
                </c:pt>
                <c:pt idx="79">
                  <c:v>40200</c:v>
                </c:pt>
                <c:pt idx="80">
                  <c:v>40199</c:v>
                </c:pt>
                <c:pt idx="81">
                  <c:v>40198</c:v>
                </c:pt>
                <c:pt idx="82">
                  <c:v>40197</c:v>
                </c:pt>
                <c:pt idx="83">
                  <c:v>40196</c:v>
                </c:pt>
                <c:pt idx="84">
                  <c:v>40193</c:v>
                </c:pt>
                <c:pt idx="85">
                  <c:v>40192</c:v>
                </c:pt>
                <c:pt idx="86">
                  <c:v>40191</c:v>
                </c:pt>
                <c:pt idx="87">
                  <c:v>40190</c:v>
                </c:pt>
                <c:pt idx="88">
                  <c:v>40189</c:v>
                </c:pt>
                <c:pt idx="89">
                  <c:v>40186</c:v>
                </c:pt>
                <c:pt idx="90">
                  <c:v>40185</c:v>
                </c:pt>
                <c:pt idx="91">
                  <c:v>40184</c:v>
                </c:pt>
                <c:pt idx="92">
                  <c:v>40183</c:v>
                </c:pt>
                <c:pt idx="93">
                  <c:v>40182</c:v>
                </c:pt>
                <c:pt idx="94">
                  <c:v>40177</c:v>
                </c:pt>
                <c:pt idx="95">
                  <c:v>40176</c:v>
                </c:pt>
                <c:pt idx="96">
                  <c:v>40175</c:v>
                </c:pt>
                <c:pt idx="97">
                  <c:v>40170</c:v>
                </c:pt>
                <c:pt idx="98">
                  <c:v>40169</c:v>
                </c:pt>
                <c:pt idx="99">
                  <c:v>40168</c:v>
                </c:pt>
                <c:pt idx="100">
                  <c:v>40165</c:v>
                </c:pt>
              </c:numCache>
            </c:numRef>
          </c:cat>
          <c:val>
            <c:numRef>
              <c:f>COMP!$F$18:$F$118</c:f>
              <c:numCache>
                <c:formatCode>General</c:formatCode>
                <c:ptCount val="101"/>
                <c:pt idx="0">
                  <c:v>0.68226720647773287</c:v>
                </c:pt>
                <c:pt idx="1">
                  <c:v>0.76923076923076927</c:v>
                </c:pt>
                <c:pt idx="2">
                  <c:v>0.76923076923076927</c:v>
                </c:pt>
                <c:pt idx="3">
                  <c:v>0.77732793522267207</c:v>
                </c:pt>
                <c:pt idx="4">
                  <c:v>0.76923076923076927</c:v>
                </c:pt>
                <c:pt idx="5">
                  <c:v>0.79352226720647778</c:v>
                </c:pt>
                <c:pt idx="6">
                  <c:v>0.65020242914979753</c:v>
                </c:pt>
                <c:pt idx="7">
                  <c:v>0.67530364372469631</c:v>
                </c:pt>
                <c:pt idx="8">
                  <c:v>0.70931174089068827</c:v>
                </c:pt>
                <c:pt idx="9">
                  <c:v>0.73603238866396758</c:v>
                </c:pt>
                <c:pt idx="10">
                  <c:v>0.79676113360323886</c:v>
                </c:pt>
                <c:pt idx="11">
                  <c:v>0.80485829959514166</c:v>
                </c:pt>
                <c:pt idx="12">
                  <c:v>0.80323886639676112</c:v>
                </c:pt>
                <c:pt idx="13">
                  <c:v>0.77813765182186234</c:v>
                </c:pt>
                <c:pt idx="14">
                  <c:v>0.81700404858299591</c:v>
                </c:pt>
                <c:pt idx="15">
                  <c:v>0.86720647773279358</c:v>
                </c:pt>
                <c:pt idx="16">
                  <c:v>0.85991902834008094</c:v>
                </c:pt>
                <c:pt idx="17">
                  <c:v>0.85425101214574906</c:v>
                </c:pt>
                <c:pt idx="18">
                  <c:v>0.88178137651821864</c:v>
                </c:pt>
                <c:pt idx="19">
                  <c:v>0.90607287449392715</c:v>
                </c:pt>
                <c:pt idx="20">
                  <c:v>0.89149797570850198</c:v>
                </c:pt>
                <c:pt idx="21">
                  <c:v>0.89473684210526327</c:v>
                </c:pt>
                <c:pt idx="22">
                  <c:v>0.91659919028340087</c:v>
                </c:pt>
                <c:pt idx="23">
                  <c:v>0.9101214574898786</c:v>
                </c:pt>
                <c:pt idx="24">
                  <c:v>0.91093117408906887</c:v>
                </c:pt>
                <c:pt idx="25">
                  <c:v>0.90607287449392715</c:v>
                </c:pt>
                <c:pt idx="26">
                  <c:v>0.9076923076923078</c:v>
                </c:pt>
                <c:pt idx="27">
                  <c:v>0.87449392712550611</c:v>
                </c:pt>
                <c:pt idx="28">
                  <c:v>0.87935222672064772</c:v>
                </c:pt>
                <c:pt idx="29">
                  <c:v>0.85344129554655868</c:v>
                </c:pt>
                <c:pt idx="30">
                  <c:v>0.84048582995951426</c:v>
                </c:pt>
                <c:pt idx="31">
                  <c:v>0.82024291497975721</c:v>
                </c:pt>
                <c:pt idx="32">
                  <c:v>0.82753036437246974</c:v>
                </c:pt>
                <c:pt idx="33">
                  <c:v>0.84129554655870453</c:v>
                </c:pt>
                <c:pt idx="34">
                  <c:v>0.84534412955465588</c:v>
                </c:pt>
                <c:pt idx="35">
                  <c:v>0.84777327935222679</c:v>
                </c:pt>
                <c:pt idx="36">
                  <c:v>0.82834008097166001</c:v>
                </c:pt>
                <c:pt idx="37">
                  <c:v>0.83967611336032388</c:v>
                </c:pt>
                <c:pt idx="38">
                  <c:v>0.82510121457489882</c:v>
                </c:pt>
                <c:pt idx="39">
                  <c:v>0.83643724696356281</c:v>
                </c:pt>
                <c:pt idx="40">
                  <c:v>0.84696356275303653</c:v>
                </c:pt>
                <c:pt idx="41">
                  <c:v>0.86234817813765186</c:v>
                </c:pt>
                <c:pt idx="42">
                  <c:v>0.85748987854251013</c:v>
                </c:pt>
                <c:pt idx="43">
                  <c:v>0.84777327935222679</c:v>
                </c:pt>
                <c:pt idx="44">
                  <c:v>0.85668016194331986</c:v>
                </c:pt>
                <c:pt idx="45">
                  <c:v>0.85587044534412959</c:v>
                </c:pt>
                <c:pt idx="46">
                  <c:v>0.86234817813765186</c:v>
                </c:pt>
                <c:pt idx="47">
                  <c:v>0.85101214574898787</c:v>
                </c:pt>
                <c:pt idx="48">
                  <c:v>0.85910931174089067</c:v>
                </c:pt>
                <c:pt idx="49">
                  <c:v>0.84696356275303653</c:v>
                </c:pt>
                <c:pt idx="50">
                  <c:v>0.81457489878542522</c:v>
                </c:pt>
                <c:pt idx="51">
                  <c:v>0.80323886639676112</c:v>
                </c:pt>
                <c:pt idx="52">
                  <c:v>0.78866396761133606</c:v>
                </c:pt>
                <c:pt idx="53">
                  <c:v>0.77570850202429154</c:v>
                </c:pt>
                <c:pt idx="54">
                  <c:v>0.77327935222672073</c:v>
                </c:pt>
                <c:pt idx="55">
                  <c:v>0.76032388663967621</c:v>
                </c:pt>
                <c:pt idx="56">
                  <c:v>0.77570850202429154</c:v>
                </c:pt>
                <c:pt idx="57">
                  <c:v>0.78947368421052633</c:v>
                </c:pt>
                <c:pt idx="58">
                  <c:v>0.81943319838056672</c:v>
                </c:pt>
                <c:pt idx="59">
                  <c:v>0.82753036437246974</c:v>
                </c:pt>
                <c:pt idx="60">
                  <c:v>0.82429149797570855</c:v>
                </c:pt>
                <c:pt idx="61">
                  <c:v>0.82186234817813775</c:v>
                </c:pt>
                <c:pt idx="62">
                  <c:v>0.81781376518218618</c:v>
                </c:pt>
                <c:pt idx="63">
                  <c:v>0.80971659919028338</c:v>
                </c:pt>
                <c:pt idx="64">
                  <c:v>0.80485829959514166</c:v>
                </c:pt>
                <c:pt idx="65">
                  <c:v>0.80890688259109311</c:v>
                </c:pt>
                <c:pt idx="66">
                  <c:v>0.82267206477732802</c:v>
                </c:pt>
                <c:pt idx="67">
                  <c:v>0.79595141700404859</c:v>
                </c:pt>
                <c:pt idx="68">
                  <c:v>0.78785425101214579</c:v>
                </c:pt>
                <c:pt idx="69">
                  <c:v>0.78299595141700407</c:v>
                </c:pt>
                <c:pt idx="70">
                  <c:v>0.80647773279352231</c:v>
                </c:pt>
                <c:pt idx="71">
                  <c:v>0.87206477732793519</c:v>
                </c:pt>
                <c:pt idx="72">
                  <c:v>0.9101214574898786</c:v>
                </c:pt>
                <c:pt idx="73">
                  <c:v>0.90040485829959516</c:v>
                </c:pt>
                <c:pt idx="74">
                  <c:v>0.89878542510121462</c:v>
                </c:pt>
                <c:pt idx="75">
                  <c:v>0.88906882591093128</c:v>
                </c:pt>
                <c:pt idx="76">
                  <c:v>0.91255060728744941</c:v>
                </c:pt>
                <c:pt idx="77">
                  <c:v>0.97408906882591095</c:v>
                </c:pt>
                <c:pt idx="78">
                  <c:v>0.96518218623481788</c:v>
                </c:pt>
                <c:pt idx="79">
                  <c:v>0.9838056680161944</c:v>
                </c:pt>
                <c:pt idx="80">
                  <c:v>0.98785425101214575</c:v>
                </c:pt>
                <c:pt idx="81">
                  <c:v>1.0186234817813766</c:v>
                </c:pt>
                <c:pt idx="82">
                  <c:v>1.0469635627530365</c:v>
                </c:pt>
                <c:pt idx="83">
                  <c:v>1.037246963562753</c:v>
                </c:pt>
                <c:pt idx="84">
                  <c:v>1.037246963562753</c:v>
                </c:pt>
                <c:pt idx="85">
                  <c:v>1.0502024291497976</c:v>
                </c:pt>
                <c:pt idx="86">
                  <c:v>1.048582995951417</c:v>
                </c:pt>
                <c:pt idx="87">
                  <c:v>1.0574898785425102</c:v>
                </c:pt>
                <c:pt idx="88">
                  <c:v>1.0574898785425102</c:v>
                </c:pt>
                <c:pt idx="89">
                  <c:v>1.0647773279352228</c:v>
                </c:pt>
                <c:pt idx="90">
                  <c:v>1.0566801619433199</c:v>
                </c:pt>
                <c:pt idx="91">
                  <c:v>1.0615384615384615</c:v>
                </c:pt>
                <c:pt idx="92">
                  <c:v>1.0574898785425102</c:v>
                </c:pt>
                <c:pt idx="93">
                  <c:v>1.0502024291497976</c:v>
                </c:pt>
                <c:pt idx="94">
                  <c:v>1.0307692307692309</c:v>
                </c:pt>
                <c:pt idx="95">
                  <c:v>1.037246963562753</c:v>
                </c:pt>
                <c:pt idx="96">
                  <c:v>1.0364372469635628</c:v>
                </c:pt>
                <c:pt idx="97">
                  <c:v>1.0404858299595141</c:v>
                </c:pt>
                <c:pt idx="98">
                  <c:v>1.025910931174089</c:v>
                </c:pt>
                <c:pt idx="99">
                  <c:v>1.0178137651821864</c:v>
                </c:pt>
                <c:pt idx="100">
                  <c:v>1</c:v>
                </c:pt>
              </c:numCache>
            </c:numRef>
          </c:val>
        </c:ser>
        <c:ser>
          <c:idx val="1"/>
          <c:order val="1"/>
          <c:tx>
            <c:strRef>
              <c:f>COMP!$G$17</c:f>
              <c:strCache>
                <c:ptCount val="1"/>
                <c:pt idx="0">
                  <c:v>GAS</c:v>
                </c:pt>
              </c:strCache>
            </c:strRef>
          </c:tx>
          <c:marker>
            <c:symbol val="none"/>
          </c:marker>
          <c:cat>
            <c:numRef>
              <c:f>COMP!$B$18:$B$118</c:f>
              <c:numCache>
                <c:formatCode>dd/mm/yyyy</c:formatCode>
                <c:ptCount val="101"/>
                <c:pt idx="0">
                  <c:v>40318</c:v>
                </c:pt>
                <c:pt idx="1">
                  <c:v>40311</c:v>
                </c:pt>
                <c:pt idx="2">
                  <c:v>40311</c:v>
                </c:pt>
                <c:pt idx="3">
                  <c:v>40310</c:v>
                </c:pt>
                <c:pt idx="4">
                  <c:v>40309</c:v>
                </c:pt>
                <c:pt idx="5">
                  <c:v>40308</c:v>
                </c:pt>
                <c:pt idx="6">
                  <c:v>40305</c:v>
                </c:pt>
                <c:pt idx="7">
                  <c:v>40304</c:v>
                </c:pt>
                <c:pt idx="8">
                  <c:v>40303</c:v>
                </c:pt>
                <c:pt idx="9">
                  <c:v>40302</c:v>
                </c:pt>
                <c:pt idx="10">
                  <c:v>40301</c:v>
                </c:pt>
                <c:pt idx="11">
                  <c:v>40298</c:v>
                </c:pt>
                <c:pt idx="12">
                  <c:v>40297</c:v>
                </c:pt>
                <c:pt idx="13">
                  <c:v>40296</c:v>
                </c:pt>
                <c:pt idx="14">
                  <c:v>40295</c:v>
                </c:pt>
                <c:pt idx="15">
                  <c:v>40294</c:v>
                </c:pt>
                <c:pt idx="16">
                  <c:v>40291</c:v>
                </c:pt>
                <c:pt idx="17">
                  <c:v>40290</c:v>
                </c:pt>
                <c:pt idx="18">
                  <c:v>40289</c:v>
                </c:pt>
                <c:pt idx="19">
                  <c:v>40288</c:v>
                </c:pt>
                <c:pt idx="20">
                  <c:v>40287</c:v>
                </c:pt>
                <c:pt idx="21">
                  <c:v>40284</c:v>
                </c:pt>
                <c:pt idx="22">
                  <c:v>40283</c:v>
                </c:pt>
                <c:pt idx="23">
                  <c:v>40282</c:v>
                </c:pt>
                <c:pt idx="24">
                  <c:v>40281</c:v>
                </c:pt>
                <c:pt idx="25">
                  <c:v>40280</c:v>
                </c:pt>
                <c:pt idx="26">
                  <c:v>40277</c:v>
                </c:pt>
                <c:pt idx="27">
                  <c:v>40276</c:v>
                </c:pt>
                <c:pt idx="28">
                  <c:v>40275</c:v>
                </c:pt>
                <c:pt idx="29">
                  <c:v>40274</c:v>
                </c:pt>
                <c:pt idx="30">
                  <c:v>40269</c:v>
                </c:pt>
                <c:pt idx="31">
                  <c:v>40268</c:v>
                </c:pt>
                <c:pt idx="32">
                  <c:v>40267</c:v>
                </c:pt>
                <c:pt idx="33">
                  <c:v>40266</c:v>
                </c:pt>
                <c:pt idx="34">
                  <c:v>40263</c:v>
                </c:pt>
                <c:pt idx="35">
                  <c:v>40262</c:v>
                </c:pt>
                <c:pt idx="36">
                  <c:v>40261</c:v>
                </c:pt>
                <c:pt idx="37">
                  <c:v>40260</c:v>
                </c:pt>
                <c:pt idx="38">
                  <c:v>40259</c:v>
                </c:pt>
                <c:pt idx="39">
                  <c:v>40256</c:v>
                </c:pt>
                <c:pt idx="40">
                  <c:v>40255</c:v>
                </c:pt>
                <c:pt idx="41">
                  <c:v>40254</c:v>
                </c:pt>
                <c:pt idx="42">
                  <c:v>40253</c:v>
                </c:pt>
                <c:pt idx="43">
                  <c:v>40252</c:v>
                </c:pt>
                <c:pt idx="44">
                  <c:v>40249</c:v>
                </c:pt>
                <c:pt idx="45">
                  <c:v>40248</c:v>
                </c:pt>
                <c:pt idx="46">
                  <c:v>40247</c:v>
                </c:pt>
                <c:pt idx="47">
                  <c:v>40246</c:v>
                </c:pt>
                <c:pt idx="48">
                  <c:v>40245</c:v>
                </c:pt>
                <c:pt idx="49">
                  <c:v>40242</c:v>
                </c:pt>
                <c:pt idx="50">
                  <c:v>40241</c:v>
                </c:pt>
                <c:pt idx="51">
                  <c:v>40240</c:v>
                </c:pt>
                <c:pt idx="52">
                  <c:v>40239</c:v>
                </c:pt>
                <c:pt idx="53">
                  <c:v>40238</c:v>
                </c:pt>
                <c:pt idx="54">
                  <c:v>40235</c:v>
                </c:pt>
                <c:pt idx="55">
                  <c:v>40234</c:v>
                </c:pt>
                <c:pt idx="56">
                  <c:v>40233</c:v>
                </c:pt>
                <c:pt idx="57">
                  <c:v>40232</c:v>
                </c:pt>
                <c:pt idx="58">
                  <c:v>40231</c:v>
                </c:pt>
                <c:pt idx="59">
                  <c:v>40228</c:v>
                </c:pt>
                <c:pt idx="60">
                  <c:v>40227</c:v>
                </c:pt>
                <c:pt idx="61">
                  <c:v>40226</c:v>
                </c:pt>
                <c:pt idx="62">
                  <c:v>40225</c:v>
                </c:pt>
                <c:pt idx="63">
                  <c:v>40224</c:v>
                </c:pt>
                <c:pt idx="64">
                  <c:v>40221</c:v>
                </c:pt>
                <c:pt idx="65">
                  <c:v>40220</c:v>
                </c:pt>
                <c:pt idx="66">
                  <c:v>40219</c:v>
                </c:pt>
                <c:pt idx="67">
                  <c:v>40218</c:v>
                </c:pt>
                <c:pt idx="68">
                  <c:v>40217</c:v>
                </c:pt>
                <c:pt idx="69">
                  <c:v>40214</c:v>
                </c:pt>
                <c:pt idx="70">
                  <c:v>40213</c:v>
                </c:pt>
                <c:pt idx="71">
                  <c:v>40212</c:v>
                </c:pt>
                <c:pt idx="72">
                  <c:v>40211</c:v>
                </c:pt>
                <c:pt idx="73">
                  <c:v>40210</c:v>
                </c:pt>
                <c:pt idx="74">
                  <c:v>40207</c:v>
                </c:pt>
                <c:pt idx="75">
                  <c:v>40206</c:v>
                </c:pt>
                <c:pt idx="76">
                  <c:v>40205</c:v>
                </c:pt>
                <c:pt idx="77">
                  <c:v>40204</c:v>
                </c:pt>
                <c:pt idx="78">
                  <c:v>40203</c:v>
                </c:pt>
                <c:pt idx="79">
                  <c:v>40200</c:v>
                </c:pt>
                <c:pt idx="80">
                  <c:v>40199</c:v>
                </c:pt>
                <c:pt idx="81">
                  <c:v>40198</c:v>
                </c:pt>
                <c:pt idx="82">
                  <c:v>40197</c:v>
                </c:pt>
                <c:pt idx="83">
                  <c:v>40196</c:v>
                </c:pt>
                <c:pt idx="84">
                  <c:v>40193</c:v>
                </c:pt>
                <c:pt idx="85">
                  <c:v>40192</c:v>
                </c:pt>
                <c:pt idx="86">
                  <c:v>40191</c:v>
                </c:pt>
                <c:pt idx="87">
                  <c:v>40190</c:v>
                </c:pt>
                <c:pt idx="88">
                  <c:v>40189</c:v>
                </c:pt>
                <c:pt idx="89">
                  <c:v>40186</c:v>
                </c:pt>
                <c:pt idx="90">
                  <c:v>40185</c:v>
                </c:pt>
                <c:pt idx="91">
                  <c:v>40184</c:v>
                </c:pt>
                <c:pt idx="92">
                  <c:v>40183</c:v>
                </c:pt>
                <c:pt idx="93">
                  <c:v>40182</c:v>
                </c:pt>
                <c:pt idx="94">
                  <c:v>40177</c:v>
                </c:pt>
                <c:pt idx="95">
                  <c:v>40176</c:v>
                </c:pt>
                <c:pt idx="96">
                  <c:v>40175</c:v>
                </c:pt>
                <c:pt idx="97">
                  <c:v>40170</c:v>
                </c:pt>
                <c:pt idx="98">
                  <c:v>40169</c:v>
                </c:pt>
                <c:pt idx="99">
                  <c:v>40168</c:v>
                </c:pt>
                <c:pt idx="100">
                  <c:v>40165</c:v>
                </c:pt>
              </c:numCache>
            </c:numRef>
          </c:cat>
          <c:val>
            <c:numRef>
              <c:f>COMP!$G$18:$G$118</c:f>
              <c:numCache>
                <c:formatCode>General</c:formatCode>
                <c:ptCount val="101"/>
                <c:pt idx="0">
                  <c:v>0.82224532224532232</c:v>
                </c:pt>
                <c:pt idx="1">
                  <c:v>0.85239085239085244</c:v>
                </c:pt>
                <c:pt idx="2">
                  <c:v>0.85239085239085244</c:v>
                </c:pt>
                <c:pt idx="3">
                  <c:v>0.86139986139986136</c:v>
                </c:pt>
                <c:pt idx="4">
                  <c:v>0.85516285516285517</c:v>
                </c:pt>
                <c:pt idx="5">
                  <c:v>0.87318087318087312</c:v>
                </c:pt>
                <c:pt idx="6">
                  <c:v>0.79972279972279969</c:v>
                </c:pt>
                <c:pt idx="7">
                  <c:v>0.82674982674982678</c:v>
                </c:pt>
                <c:pt idx="8">
                  <c:v>0.82674982674982678</c:v>
                </c:pt>
                <c:pt idx="9">
                  <c:v>0.84823284823284828</c:v>
                </c:pt>
                <c:pt idx="10">
                  <c:v>0.89189189189189189</c:v>
                </c:pt>
                <c:pt idx="11">
                  <c:v>0.89258489258489271</c:v>
                </c:pt>
                <c:pt idx="12">
                  <c:v>0.87110187110187109</c:v>
                </c:pt>
                <c:pt idx="13">
                  <c:v>0.84615384615384626</c:v>
                </c:pt>
                <c:pt idx="14">
                  <c:v>0.87664587664587668</c:v>
                </c:pt>
                <c:pt idx="15">
                  <c:v>0.91129591129591137</c:v>
                </c:pt>
                <c:pt idx="16">
                  <c:v>0.9147609147609147</c:v>
                </c:pt>
                <c:pt idx="17">
                  <c:v>0.91337491337491339</c:v>
                </c:pt>
                <c:pt idx="18">
                  <c:v>0.92446292446292444</c:v>
                </c:pt>
                <c:pt idx="19">
                  <c:v>0.9424809424809425</c:v>
                </c:pt>
                <c:pt idx="20">
                  <c:v>0.93693693693693691</c:v>
                </c:pt>
                <c:pt idx="21">
                  <c:v>0.94594594594594594</c:v>
                </c:pt>
                <c:pt idx="22">
                  <c:v>0.95841995841995842</c:v>
                </c:pt>
                <c:pt idx="23">
                  <c:v>0.95772695772695782</c:v>
                </c:pt>
                <c:pt idx="24">
                  <c:v>0.95911295911295913</c:v>
                </c:pt>
                <c:pt idx="25">
                  <c:v>0.96188496188496198</c:v>
                </c:pt>
                <c:pt idx="26">
                  <c:v>0.95841995841995842</c:v>
                </c:pt>
                <c:pt idx="27">
                  <c:v>0.94525294525294534</c:v>
                </c:pt>
                <c:pt idx="28">
                  <c:v>0.95634095634095639</c:v>
                </c:pt>
                <c:pt idx="29">
                  <c:v>0.95841995841995842</c:v>
                </c:pt>
                <c:pt idx="30">
                  <c:v>0.95426195426195426</c:v>
                </c:pt>
                <c:pt idx="31">
                  <c:v>0.94733194733194737</c:v>
                </c:pt>
                <c:pt idx="32">
                  <c:v>0.96257796257796269</c:v>
                </c:pt>
                <c:pt idx="33">
                  <c:v>0.96881496881496887</c:v>
                </c:pt>
                <c:pt idx="34">
                  <c:v>0.96327096327096329</c:v>
                </c:pt>
                <c:pt idx="35">
                  <c:v>0.96673596673596673</c:v>
                </c:pt>
                <c:pt idx="36">
                  <c:v>0.95426195426195426</c:v>
                </c:pt>
                <c:pt idx="37">
                  <c:v>0.96950796950796958</c:v>
                </c:pt>
                <c:pt idx="38">
                  <c:v>0.96188496188496198</c:v>
                </c:pt>
                <c:pt idx="39">
                  <c:v>0.96881496881496887</c:v>
                </c:pt>
                <c:pt idx="40">
                  <c:v>0.9715869715869716</c:v>
                </c:pt>
                <c:pt idx="41">
                  <c:v>0.97713097713097707</c:v>
                </c:pt>
                <c:pt idx="42">
                  <c:v>0.97020097020097018</c:v>
                </c:pt>
                <c:pt idx="43">
                  <c:v>0.96327096327096329</c:v>
                </c:pt>
                <c:pt idx="44">
                  <c:v>0.96950796950796958</c:v>
                </c:pt>
                <c:pt idx="45">
                  <c:v>0.96812196812196816</c:v>
                </c:pt>
                <c:pt idx="46">
                  <c:v>0.96950796950796958</c:v>
                </c:pt>
                <c:pt idx="47">
                  <c:v>0.97089397089397089</c:v>
                </c:pt>
                <c:pt idx="48">
                  <c:v>0.97574497574497576</c:v>
                </c:pt>
                <c:pt idx="49">
                  <c:v>0.97782397782397779</c:v>
                </c:pt>
                <c:pt idx="50">
                  <c:v>0.97020097020097018</c:v>
                </c:pt>
                <c:pt idx="51">
                  <c:v>0.95980595980595984</c:v>
                </c:pt>
                <c:pt idx="52">
                  <c:v>0.94455994455994463</c:v>
                </c:pt>
                <c:pt idx="53">
                  <c:v>0.9424809424809425</c:v>
                </c:pt>
                <c:pt idx="54">
                  <c:v>0.93347193347193358</c:v>
                </c:pt>
                <c:pt idx="55">
                  <c:v>0.91129591129591137</c:v>
                </c:pt>
                <c:pt idx="56">
                  <c:v>0.92723492723492729</c:v>
                </c:pt>
                <c:pt idx="57">
                  <c:v>0.93485793485793489</c:v>
                </c:pt>
                <c:pt idx="58">
                  <c:v>0.94733194733194737</c:v>
                </c:pt>
                <c:pt idx="59">
                  <c:v>0.94386694386694381</c:v>
                </c:pt>
                <c:pt idx="60">
                  <c:v>0.92931392931392931</c:v>
                </c:pt>
                <c:pt idx="61">
                  <c:v>0.91891891891891897</c:v>
                </c:pt>
                <c:pt idx="62">
                  <c:v>0.9147609147609147</c:v>
                </c:pt>
                <c:pt idx="63">
                  <c:v>0.92099792099792099</c:v>
                </c:pt>
                <c:pt idx="64">
                  <c:v>0.91060291060291065</c:v>
                </c:pt>
                <c:pt idx="65">
                  <c:v>0.90575190575190578</c:v>
                </c:pt>
                <c:pt idx="66">
                  <c:v>0.92515592515592515</c:v>
                </c:pt>
                <c:pt idx="67">
                  <c:v>0.9140679140679141</c:v>
                </c:pt>
                <c:pt idx="68">
                  <c:v>0.92307692307692313</c:v>
                </c:pt>
                <c:pt idx="69">
                  <c:v>0.92584892584892586</c:v>
                </c:pt>
                <c:pt idx="70">
                  <c:v>0.93970893970893976</c:v>
                </c:pt>
                <c:pt idx="71">
                  <c:v>0.98336798336798337</c:v>
                </c:pt>
                <c:pt idx="72">
                  <c:v>1.0048510048510049</c:v>
                </c:pt>
                <c:pt idx="73">
                  <c:v>1</c:v>
                </c:pt>
                <c:pt idx="74">
                  <c:v>0.99930699930699929</c:v>
                </c:pt>
                <c:pt idx="75">
                  <c:v>1.0048510048510049</c:v>
                </c:pt>
                <c:pt idx="76">
                  <c:v>1.0110880110880112</c:v>
                </c:pt>
                <c:pt idx="77">
                  <c:v>1.0013860013860014</c:v>
                </c:pt>
                <c:pt idx="78">
                  <c:v>0.99722799722799726</c:v>
                </c:pt>
                <c:pt idx="79">
                  <c:v>1.0055440055440055</c:v>
                </c:pt>
                <c:pt idx="80">
                  <c:v>1.0103950103950103</c:v>
                </c:pt>
                <c:pt idx="81">
                  <c:v>1.0187110187110187</c:v>
                </c:pt>
                <c:pt idx="82">
                  <c:v>1.0422730422730422</c:v>
                </c:pt>
                <c:pt idx="83">
                  <c:v>1.0207900207900209</c:v>
                </c:pt>
                <c:pt idx="84">
                  <c:v>1.0311850311850312</c:v>
                </c:pt>
                <c:pt idx="85">
                  <c:v>1.0339570339570339</c:v>
                </c:pt>
                <c:pt idx="86">
                  <c:v>1.0395010395010396</c:v>
                </c:pt>
                <c:pt idx="87">
                  <c:v>1.0471240471240471</c:v>
                </c:pt>
                <c:pt idx="88">
                  <c:v>1.0360360360360361</c:v>
                </c:pt>
                <c:pt idx="89">
                  <c:v>1.0471240471240471</c:v>
                </c:pt>
                <c:pt idx="90">
                  <c:v>1.0755370755370754</c:v>
                </c:pt>
                <c:pt idx="91">
                  <c:v>1.0762300762300763</c:v>
                </c:pt>
                <c:pt idx="92">
                  <c:v>1.0810810810810811</c:v>
                </c:pt>
                <c:pt idx="93">
                  <c:v>1.0693000693000694</c:v>
                </c:pt>
                <c:pt idx="94">
                  <c:v>1.0457380457380459</c:v>
                </c:pt>
                <c:pt idx="95">
                  <c:v>1.0478170478170479</c:v>
                </c:pt>
                <c:pt idx="96">
                  <c:v>1.0381150381150381</c:v>
                </c:pt>
                <c:pt idx="97">
                  <c:v>1.0346500346500347</c:v>
                </c:pt>
                <c:pt idx="98">
                  <c:v>1.0235620235620235</c:v>
                </c:pt>
                <c:pt idx="99">
                  <c:v>1.0103950103950103</c:v>
                </c:pt>
                <c:pt idx="100">
                  <c:v>1</c:v>
                </c:pt>
              </c:numCache>
            </c:numRef>
          </c:val>
        </c:ser>
        <c:ser>
          <c:idx val="2"/>
          <c:order val="2"/>
          <c:tx>
            <c:strRef>
              <c:f>COMP!$H$17</c:f>
              <c:strCache>
                <c:ptCount val="1"/>
                <c:pt idx="0">
                  <c:v>TEF</c:v>
                </c:pt>
              </c:strCache>
            </c:strRef>
          </c:tx>
          <c:marker>
            <c:symbol val="none"/>
          </c:marker>
          <c:cat>
            <c:numRef>
              <c:f>COMP!$B$18:$B$118</c:f>
              <c:numCache>
                <c:formatCode>dd/mm/yyyy</c:formatCode>
                <c:ptCount val="101"/>
                <c:pt idx="0">
                  <c:v>40318</c:v>
                </c:pt>
                <c:pt idx="1">
                  <c:v>40311</c:v>
                </c:pt>
                <c:pt idx="2">
                  <c:v>40311</c:v>
                </c:pt>
                <c:pt idx="3">
                  <c:v>40310</c:v>
                </c:pt>
                <c:pt idx="4">
                  <c:v>40309</c:v>
                </c:pt>
                <c:pt idx="5">
                  <c:v>40308</c:v>
                </c:pt>
                <c:pt idx="6">
                  <c:v>40305</c:v>
                </c:pt>
                <c:pt idx="7">
                  <c:v>40304</c:v>
                </c:pt>
                <c:pt idx="8">
                  <c:v>40303</c:v>
                </c:pt>
                <c:pt idx="9">
                  <c:v>40302</c:v>
                </c:pt>
                <c:pt idx="10">
                  <c:v>40301</c:v>
                </c:pt>
                <c:pt idx="11">
                  <c:v>40298</c:v>
                </c:pt>
                <c:pt idx="12">
                  <c:v>40297</c:v>
                </c:pt>
                <c:pt idx="13">
                  <c:v>40296</c:v>
                </c:pt>
                <c:pt idx="14">
                  <c:v>40295</c:v>
                </c:pt>
                <c:pt idx="15">
                  <c:v>40294</c:v>
                </c:pt>
                <c:pt idx="16">
                  <c:v>40291</c:v>
                </c:pt>
                <c:pt idx="17">
                  <c:v>40290</c:v>
                </c:pt>
                <c:pt idx="18">
                  <c:v>40289</c:v>
                </c:pt>
                <c:pt idx="19">
                  <c:v>40288</c:v>
                </c:pt>
                <c:pt idx="20">
                  <c:v>40287</c:v>
                </c:pt>
                <c:pt idx="21">
                  <c:v>40284</c:v>
                </c:pt>
                <c:pt idx="22">
                  <c:v>40283</c:v>
                </c:pt>
                <c:pt idx="23">
                  <c:v>40282</c:v>
                </c:pt>
                <c:pt idx="24">
                  <c:v>40281</c:v>
                </c:pt>
                <c:pt idx="25">
                  <c:v>40280</c:v>
                </c:pt>
                <c:pt idx="26">
                  <c:v>40277</c:v>
                </c:pt>
                <c:pt idx="27">
                  <c:v>40276</c:v>
                </c:pt>
                <c:pt idx="28">
                  <c:v>40275</c:v>
                </c:pt>
                <c:pt idx="29">
                  <c:v>40274</c:v>
                </c:pt>
                <c:pt idx="30">
                  <c:v>40269</c:v>
                </c:pt>
                <c:pt idx="31">
                  <c:v>40268</c:v>
                </c:pt>
                <c:pt idx="32">
                  <c:v>40267</c:v>
                </c:pt>
                <c:pt idx="33">
                  <c:v>40266</c:v>
                </c:pt>
                <c:pt idx="34">
                  <c:v>40263</c:v>
                </c:pt>
                <c:pt idx="35">
                  <c:v>40262</c:v>
                </c:pt>
                <c:pt idx="36">
                  <c:v>40261</c:v>
                </c:pt>
                <c:pt idx="37">
                  <c:v>40260</c:v>
                </c:pt>
                <c:pt idx="38">
                  <c:v>40259</c:v>
                </c:pt>
                <c:pt idx="39">
                  <c:v>40256</c:v>
                </c:pt>
                <c:pt idx="40">
                  <c:v>40255</c:v>
                </c:pt>
                <c:pt idx="41">
                  <c:v>40254</c:v>
                </c:pt>
                <c:pt idx="42">
                  <c:v>40253</c:v>
                </c:pt>
                <c:pt idx="43">
                  <c:v>40252</c:v>
                </c:pt>
                <c:pt idx="44">
                  <c:v>40249</c:v>
                </c:pt>
                <c:pt idx="45">
                  <c:v>40248</c:v>
                </c:pt>
                <c:pt idx="46">
                  <c:v>40247</c:v>
                </c:pt>
                <c:pt idx="47">
                  <c:v>40246</c:v>
                </c:pt>
                <c:pt idx="48">
                  <c:v>40245</c:v>
                </c:pt>
                <c:pt idx="49">
                  <c:v>40242</c:v>
                </c:pt>
                <c:pt idx="50">
                  <c:v>40241</c:v>
                </c:pt>
                <c:pt idx="51">
                  <c:v>40240</c:v>
                </c:pt>
                <c:pt idx="52">
                  <c:v>40239</c:v>
                </c:pt>
                <c:pt idx="53">
                  <c:v>40238</c:v>
                </c:pt>
                <c:pt idx="54">
                  <c:v>40235</c:v>
                </c:pt>
                <c:pt idx="55">
                  <c:v>40234</c:v>
                </c:pt>
                <c:pt idx="56">
                  <c:v>40233</c:v>
                </c:pt>
                <c:pt idx="57">
                  <c:v>40232</c:v>
                </c:pt>
                <c:pt idx="58">
                  <c:v>40231</c:v>
                </c:pt>
                <c:pt idx="59">
                  <c:v>40228</c:v>
                </c:pt>
                <c:pt idx="60">
                  <c:v>40227</c:v>
                </c:pt>
                <c:pt idx="61">
                  <c:v>40226</c:v>
                </c:pt>
                <c:pt idx="62">
                  <c:v>40225</c:v>
                </c:pt>
                <c:pt idx="63">
                  <c:v>40224</c:v>
                </c:pt>
                <c:pt idx="64">
                  <c:v>40221</c:v>
                </c:pt>
                <c:pt idx="65">
                  <c:v>40220</c:v>
                </c:pt>
                <c:pt idx="66">
                  <c:v>40219</c:v>
                </c:pt>
                <c:pt idx="67">
                  <c:v>40218</c:v>
                </c:pt>
                <c:pt idx="68">
                  <c:v>40217</c:v>
                </c:pt>
                <c:pt idx="69">
                  <c:v>40214</c:v>
                </c:pt>
                <c:pt idx="70">
                  <c:v>40213</c:v>
                </c:pt>
                <c:pt idx="71">
                  <c:v>40212</c:v>
                </c:pt>
                <c:pt idx="72">
                  <c:v>40211</c:v>
                </c:pt>
                <c:pt idx="73">
                  <c:v>40210</c:v>
                </c:pt>
                <c:pt idx="74">
                  <c:v>40207</c:v>
                </c:pt>
                <c:pt idx="75">
                  <c:v>40206</c:v>
                </c:pt>
                <c:pt idx="76">
                  <c:v>40205</c:v>
                </c:pt>
                <c:pt idx="77">
                  <c:v>40204</c:v>
                </c:pt>
                <c:pt idx="78">
                  <c:v>40203</c:v>
                </c:pt>
                <c:pt idx="79">
                  <c:v>40200</c:v>
                </c:pt>
                <c:pt idx="80">
                  <c:v>40199</c:v>
                </c:pt>
                <c:pt idx="81">
                  <c:v>40198</c:v>
                </c:pt>
                <c:pt idx="82">
                  <c:v>40197</c:v>
                </c:pt>
                <c:pt idx="83">
                  <c:v>40196</c:v>
                </c:pt>
                <c:pt idx="84">
                  <c:v>40193</c:v>
                </c:pt>
                <c:pt idx="85">
                  <c:v>40192</c:v>
                </c:pt>
                <c:pt idx="86">
                  <c:v>40191</c:v>
                </c:pt>
                <c:pt idx="87">
                  <c:v>40190</c:v>
                </c:pt>
                <c:pt idx="88">
                  <c:v>40189</c:v>
                </c:pt>
                <c:pt idx="89">
                  <c:v>40186</c:v>
                </c:pt>
                <c:pt idx="90">
                  <c:v>40185</c:v>
                </c:pt>
                <c:pt idx="91">
                  <c:v>40184</c:v>
                </c:pt>
                <c:pt idx="92">
                  <c:v>40183</c:v>
                </c:pt>
                <c:pt idx="93">
                  <c:v>40182</c:v>
                </c:pt>
                <c:pt idx="94">
                  <c:v>40177</c:v>
                </c:pt>
                <c:pt idx="95">
                  <c:v>40176</c:v>
                </c:pt>
                <c:pt idx="96">
                  <c:v>40175</c:v>
                </c:pt>
                <c:pt idx="97">
                  <c:v>40170</c:v>
                </c:pt>
                <c:pt idx="98">
                  <c:v>40169</c:v>
                </c:pt>
                <c:pt idx="99">
                  <c:v>40168</c:v>
                </c:pt>
                <c:pt idx="100">
                  <c:v>40165</c:v>
                </c:pt>
              </c:numCache>
            </c:numRef>
          </c:cat>
          <c:val>
            <c:numRef>
              <c:f>COMP!$H$18:$H$118</c:f>
              <c:numCache>
                <c:formatCode>General</c:formatCode>
                <c:ptCount val="101"/>
                <c:pt idx="0">
                  <c:v>0.80636743215031315</c:v>
                </c:pt>
                <c:pt idx="1">
                  <c:v>0.82202505219206679</c:v>
                </c:pt>
                <c:pt idx="2">
                  <c:v>0.82202505219206679</c:v>
                </c:pt>
                <c:pt idx="3">
                  <c:v>0.83768267223382054</c:v>
                </c:pt>
                <c:pt idx="4">
                  <c:v>0.83194154488517746</c:v>
                </c:pt>
                <c:pt idx="5">
                  <c:v>0.89770354906054273</c:v>
                </c:pt>
                <c:pt idx="6">
                  <c:v>0.80167014613778698</c:v>
                </c:pt>
                <c:pt idx="7">
                  <c:v>0.82202505219206679</c:v>
                </c:pt>
                <c:pt idx="8">
                  <c:v>0.84185803757828803</c:v>
                </c:pt>
                <c:pt idx="9">
                  <c:v>0.85647181628392488</c:v>
                </c:pt>
                <c:pt idx="10">
                  <c:v>0.88987473903966596</c:v>
                </c:pt>
                <c:pt idx="11">
                  <c:v>0.88883089770354906</c:v>
                </c:pt>
                <c:pt idx="12">
                  <c:v>0.87630480167014613</c:v>
                </c:pt>
                <c:pt idx="13">
                  <c:v>0.86116910229645094</c:v>
                </c:pt>
                <c:pt idx="14">
                  <c:v>0.87421711899791232</c:v>
                </c:pt>
                <c:pt idx="15">
                  <c:v>0.90553235908141971</c:v>
                </c:pt>
                <c:pt idx="16">
                  <c:v>0.90657620041753662</c:v>
                </c:pt>
                <c:pt idx="17">
                  <c:v>0.89091858037578286</c:v>
                </c:pt>
                <c:pt idx="18">
                  <c:v>0.90292275574112735</c:v>
                </c:pt>
                <c:pt idx="19">
                  <c:v>0.91649269311064707</c:v>
                </c:pt>
                <c:pt idx="20">
                  <c:v>0.9185803757828811</c:v>
                </c:pt>
                <c:pt idx="21">
                  <c:v>0.91910229645093944</c:v>
                </c:pt>
                <c:pt idx="22">
                  <c:v>0.94258872651356984</c:v>
                </c:pt>
                <c:pt idx="23">
                  <c:v>0.94415448851774531</c:v>
                </c:pt>
                <c:pt idx="24">
                  <c:v>0.94050104384133604</c:v>
                </c:pt>
                <c:pt idx="25">
                  <c:v>0.94050104384133604</c:v>
                </c:pt>
                <c:pt idx="26">
                  <c:v>0.93528183716075164</c:v>
                </c:pt>
                <c:pt idx="27">
                  <c:v>0.91388308977035493</c:v>
                </c:pt>
                <c:pt idx="28">
                  <c:v>0.92066805845511479</c:v>
                </c:pt>
                <c:pt idx="29">
                  <c:v>0.92745302713987476</c:v>
                </c:pt>
                <c:pt idx="30">
                  <c:v>0.92327766179540716</c:v>
                </c:pt>
                <c:pt idx="31">
                  <c:v>0.91544885177453017</c:v>
                </c:pt>
                <c:pt idx="32">
                  <c:v>0.9248434237995824</c:v>
                </c:pt>
                <c:pt idx="33">
                  <c:v>0.93475991649269308</c:v>
                </c:pt>
                <c:pt idx="34">
                  <c:v>0.93371607515657618</c:v>
                </c:pt>
                <c:pt idx="35">
                  <c:v>0.93632567849686854</c:v>
                </c:pt>
                <c:pt idx="36">
                  <c:v>0.919624217118998</c:v>
                </c:pt>
                <c:pt idx="37">
                  <c:v>0.92640918580375786</c:v>
                </c:pt>
                <c:pt idx="38">
                  <c:v>0.9185803757828811</c:v>
                </c:pt>
                <c:pt idx="39">
                  <c:v>0.92797494780793321</c:v>
                </c:pt>
                <c:pt idx="40">
                  <c:v>0.93162839248434248</c:v>
                </c:pt>
                <c:pt idx="41">
                  <c:v>0.93632567849686854</c:v>
                </c:pt>
                <c:pt idx="42">
                  <c:v>0.93110647181628392</c:v>
                </c:pt>
                <c:pt idx="43">
                  <c:v>0.92327766179540716</c:v>
                </c:pt>
                <c:pt idx="44">
                  <c:v>0.93528183716075164</c:v>
                </c:pt>
                <c:pt idx="45">
                  <c:v>0.93528183716075164</c:v>
                </c:pt>
                <c:pt idx="46">
                  <c:v>0.9431106471816284</c:v>
                </c:pt>
                <c:pt idx="47">
                  <c:v>0.93684759916492688</c:v>
                </c:pt>
                <c:pt idx="48">
                  <c:v>0.94258872651356984</c:v>
                </c:pt>
                <c:pt idx="49">
                  <c:v>0.93893528183716068</c:v>
                </c:pt>
                <c:pt idx="50">
                  <c:v>0.92223382045929025</c:v>
                </c:pt>
                <c:pt idx="51">
                  <c:v>0.92275574112734859</c:v>
                </c:pt>
                <c:pt idx="52">
                  <c:v>0.919624217118998</c:v>
                </c:pt>
                <c:pt idx="53">
                  <c:v>0.91179540709812101</c:v>
                </c:pt>
                <c:pt idx="54">
                  <c:v>0.90031315240083509</c:v>
                </c:pt>
                <c:pt idx="55">
                  <c:v>0.88204592901878909</c:v>
                </c:pt>
                <c:pt idx="56">
                  <c:v>0.88726513569937371</c:v>
                </c:pt>
                <c:pt idx="57">
                  <c:v>0.88465553235908134</c:v>
                </c:pt>
                <c:pt idx="58">
                  <c:v>0.90501043841336115</c:v>
                </c:pt>
                <c:pt idx="59">
                  <c:v>0.91336116910229648</c:v>
                </c:pt>
                <c:pt idx="60">
                  <c:v>0.90970772442588721</c:v>
                </c:pt>
                <c:pt idx="61">
                  <c:v>0.89561586638830892</c:v>
                </c:pt>
                <c:pt idx="62">
                  <c:v>0.88465553235908134</c:v>
                </c:pt>
                <c:pt idx="63">
                  <c:v>0.87578288100208779</c:v>
                </c:pt>
                <c:pt idx="64">
                  <c:v>0.87056367432150306</c:v>
                </c:pt>
                <c:pt idx="65">
                  <c:v>0.87160751565761996</c:v>
                </c:pt>
                <c:pt idx="66">
                  <c:v>0.88674321503131515</c:v>
                </c:pt>
                <c:pt idx="67">
                  <c:v>0.87265135699373686</c:v>
                </c:pt>
                <c:pt idx="68">
                  <c:v>0.87630480167014613</c:v>
                </c:pt>
                <c:pt idx="69">
                  <c:v>0.85803757828810023</c:v>
                </c:pt>
                <c:pt idx="70">
                  <c:v>0.87160751565761996</c:v>
                </c:pt>
                <c:pt idx="71">
                  <c:v>0.90292275574112735</c:v>
                </c:pt>
                <c:pt idx="72">
                  <c:v>0.90918580375782887</c:v>
                </c:pt>
                <c:pt idx="73">
                  <c:v>0.90448851774530259</c:v>
                </c:pt>
                <c:pt idx="74">
                  <c:v>0.90657620041753662</c:v>
                </c:pt>
                <c:pt idx="75">
                  <c:v>0.90187891440501045</c:v>
                </c:pt>
                <c:pt idx="76">
                  <c:v>0.92797494780793321</c:v>
                </c:pt>
                <c:pt idx="77">
                  <c:v>0.9399791231732777</c:v>
                </c:pt>
                <c:pt idx="78">
                  <c:v>0.93006263048016702</c:v>
                </c:pt>
                <c:pt idx="79">
                  <c:v>0.94050104384133604</c:v>
                </c:pt>
                <c:pt idx="80">
                  <c:v>0.94519832985386221</c:v>
                </c:pt>
                <c:pt idx="81">
                  <c:v>0.95250521920668063</c:v>
                </c:pt>
                <c:pt idx="82">
                  <c:v>0.97860125260960329</c:v>
                </c:pt>
                <c:pt idx="83">
                  <c:v>0.9655532359081419</c:v>
                </c:pt>
                <c:pt idx="84">
                  <c:v>0.96189979123173275</c:v>
                </c:pt>
                <c:pt idx="85">
                  <c:v>0.96920668058455117</c:v>
                </c:pt>
                <c:pt idx="86">
                  <c:v>0.97077244258872653</c:v>
                </c:pt>
                <c:pt idx="87">
                  <c:v>0.96607515657620047</c:v>
                </c:pt>
                <c:pt idx="88">
                  <c:v>0.9655532359081419</c:v>
                </c:pt>
                <c:pt idx="89">
                  <c:v>0.99739039665970763</c:v>
                </c:pt>
                <c:pt idx="90">
                  <c:v>1.0151356993736951</c:v>
                </c:pt>
                <c:pt idx="91">
                  <c:v>1.0255741127348643</c:v>
                </c:pt>
                <c:pt idx="92">
                  <c:v>1.0328810020876826</c:v>
                </c:pt>
                <c:pt idx="93">
                  <c:v>1.034446764091858</c:v>
                </c:pt>
                <c:pt idx="94">
                  <c:v>1.0187891440501045</c:v>
                </c:pt>
                <c:pt idx="95">
                  <c:v>1.0297494780793319</c:v>
                </c:pt>
                <c:pt idx="96">
                  <c:v>1.0307933194154488</c:v>
                </c:pt>
                <c:pt idx="97">
                  <c:v>1.0297494780793319</c:v>
                </c:pt>
                <c:pt idx="98">
                  <c:v>1.0229645093945721</c:v>
                </c:pt>
                <c:pt idx="99">
                  <c:v>1.018267223382046</c:v>
                </c:pt>
                <c:pt idx="100">
                  <c:v>1</c:v>
                </c:pt>
              </c:numCache>
            </c:numRef>
          </c:val>
        </c:ser>
        <c:marker val="1"/>
        <c:axId val="113659264"/>
        <c:axId val="113693824"/>
      </c:lineChart>
      <c:dateAx>
        <c:axId val="113659264"/>
        <c:scaling>
          <c:orientation val="minMax"/>
        </c:scaling>
        <c:axPos val="b"/>
        <c:numFmt formatCode="dd/mm/yyyy" sourceLinked="1"/>
        <c:majorTickMark val="none"/>
        <c:tickLblPos val="nextTo"/>
        <c:txPr>
          <a:bodyPr/>
          <a:lstStyle/>
          <a:p>
            <a:pPr>
              <a:defRPr sz="800"/>
            </a:pPr>
            <a:endParaRPr lang="fr-FR"/>
          </a:p>
        </c:txPr>
        <c:crossAx val="113693824"/>
        <c:crosses val="autoZero"/>
        <c:auto val="1"/>
        <c:lblOffset val="100"/>
      </c:dateAx>
      <c:valAx>
        <c:axId val="113693824"/>
        <c:scaling>
          <c:orientation val="minMax"/>
          <c:min val="0.6000000000000002"/>
        </c:scaling>
        <c:axPos val="l"/>
        <c:majorGridlines>
          <c:spPr>
            <a:ln>
              <a:prstDash val="sysDash"/>
            </a:ln>
          </c:spPr>
        </c:majorGridlines>
        <c:numFmt formatCode="General" sourceLinked="1"/>
        <c:majorTickMark val="none"/>
        <c:tickLblPos val="nextTo"/>
        <c:spPr>
          <a:ln w="9525">
            <a:noFill/>
          </a:ln>
        </c:spPr>
        <c:crossAx val="113659264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3 Meses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COMP!$I$17</c:f>
              <c:strCache>
                <c:ptCount val="1"/>
                <c:pt idx="0">
                  <c:v>BBVA</c:v>
                </c:pt>
              </c:strCache>
            </c:strRef>
          </c:tx>
          <c:marker>
            <c:symbol val="none"/>
          </c:marker>
          <c:cat>
            <c:numRef>
              <c:f>COMP!$B$18:$B$81</c:f>
              <c:numCache>
                <c:formatCode>dd/mm/yyyy</c:formatCode>
                <c:ptCount val="64"/>
                <c:pt idx="0">
                  <c:v>40318</c:v>
                </c:pt>
                <c:pt idx="1">
                  <c:v>40311</c:v>
                </c:pt>
                <c:pt idx="2">
                  <c:v>40311</c:v>
                </c:pt>
                <c:pt idx="3">
                  <c:v>40310</c:v>
                </c:pt>
                <c:pt idx="4">
                  <c:v>40309</c:v>
                </c:pt>
                <c:pt idx="5">
                  <c:v>40308</c:v>
                </c:pt>
                <c:pt idx="6">
                  <c:v>40305</c:v>
                </c:pt>
                <c:pt idx="7">
                  <c:v>40304</c:v>
                </c:pt>
                <c:pt idx="8">
                  <c:v>40303</c:v>
                </c:pt>
                <c:pt idx="9">
                  <c:v>40302</c:v>
                </c:pt>
                <c:pt idx="10">
                  <c:v>40301</c:v>
                </c:pt>
                <c:pt idx="11">
                  <c:v>40298</c:v>
                </c:pt>
                <c:pt idx="12">
                  <c:v>40297</c:v>
                </c:pt>
                <c:pt idx="13">
                  <c:v>40296</c:v>
                </c:pt>
                <c:pt idx="14">
                  <c:v>40295</c:v>
                </c:pt>
                <c:pt idx="15">
                  <c:v>40294</c:v>
                </c:pt>
                <c:pt idx="16">
                  <c:v>40291</c:v>
                </c:pt>
                <c:pt idx="17">
                  <c:v>40290</c:v>
                </c:pt>
                <c:pt idx="18">
                  <c:v>40289</c:v>
                </c:pt>
                <c:pt idx="19">
                  <c:v>40288</c:v>
                </c:pt>
                <c:pt idx="20">
                  <c:v>40287</c:v>
                </c:pt>
                <c:pt idx="21">
                  <c:v>40284</c:v>
                </c:pt>
                <c:pt idx="22">
                  <c:v>40283</c:v>
                </c:pt>
                <c:pt idx="23">
                  <c:v>40282</c:v>
                </c:pt>
                <c:pt idx="24">
                  <c:v>40281</c:v>
                </c:pt>
                <c:pt idx="25">
                  <c:v>40280</c:v>
                </c:pt>
                <c:pt idx="26">
                  <c:v>40277</c:v>
                </c:pt>
                <c:pt idx="27">
                  <c:v>40276</c:v>
                </c:pt>
                <c:pt idx="28">
                  <c:v>40275</c:v>
                </c:pt>
                <c:pt idx="29">
                  <c:v>40274</c:v>
                </c:pt>
                <c:pt idx="30">
                  <c:v>40269</c:v>
                </c:pt>
                <c:pt idx="31">
                  <c:v>40268</c:v>
                </c:pt>
                <c:pt idx="32">
                  <c:v>40267</c:v>
                </c:pt>
                <c:pt idx="33">
                  <c:v>40266</c:v>
                </c:pt>
                <c:pt idx="34">
                  <c:v>40263</c:v>
                </c:pt>
                <c:pt idx="35">
                  <c:v>40262</c:v>
                </c:pt>
                <c:pt idx="36">
                  <c:v>40261</c:v>
                </c:pt>
                <c:pt idx="37">
                  <c:v>40260</c:v>
                </c:pt>
                <c:pt idx="38">
                  <c:v>40259</c:v>
                </c:pt>
                <c:pt idx="39">
                  <c:v>40256</c:v>
                </c:pt>
                <c:pt idx="40">
                  <c:v>40255</c:v>
                </c:pt>
                <c:pt idx="41">
                  <c:v>40254</c:v>
                </c:pt>
                <c:pt idx="42">
                  <c:v>40253</c:v>
                </c:pt>
                <c:pt idx="43">
                  <c:v>40252</c:v>
                </c:pt>
                <c:pt idx="44">
                  <c:v>40249</c:v>
                </c:pt>
                <c:pt idx="45">
                  <c:v>40248</c:v>
                </c:pt>
                <c:pt idx="46">
                  <c:v>40247</c:v>
                </c:pt>
                <c:pt idx="47">
                  <c:v>40246</c:v>
                </c:pt>
                <c:pt idx="48">
                  <c:v>40245</c:v>
                </c:pt>
                <c:pt idx="49">
                  <c:v>40242</c:v>
                </c:pt>
                <c:pt idx="50">
                  <c:v>40241</c:v>
                </c:pt>
                <c:pt idx="51">
                  <c:v>40240</c:v>
                </c:pt>
                <c:pt idx="52">
                  <c:v>40239</c:v>
                </c:pt>
                <c:pt idx="53">
                  <c:v>40238</c:v>
                </c:pt>
                <c:pt idx="54">
                  <c:v>40235</c:v>
                </c:pt>
                <c:pt idx="55">
                  <c:v>40234</c:v>
                </c:pt>
                <c:pt idx="56">
                  <c:v>40233</c:v>
                </c:pt>
                <c:pt idx="57">
                  <c:v>40232</c:v>
                </c:pt>
                <c:pt idx="58">
                  <c:v>40231</c:v>
                </c:pt>
                <c:pt idx="59">
                  <c:v>40228</c:v>
                </c:pt>
                <c:pt idx="60">
                  <c:v>40227</c:v>
                </c:pt>
                <c:pt idx="61">
                  <c:v>40226</c:v>
                </c:pt>
                <c:pt idx="62">
                  <c:v>40225</c:v>
                </c:pt>
                <c:pt idx="63">
                  <c:v>40224</c:v>
                </c:pt>
              </c:numCache>
            </c:numRef>
          </c:cat>
          <c:val>
            <c:numRef>
              <c:f>COMP!$I$18:$I$81</c:f>
              <c:numCache>
                <c:formatCode>General</c:formatCode>
                <c:ptCount val="64"/>
                <c:pt idx="0">
                  <c:v>0.84260000000000002</c:v>
                </c:pt>
                <c:pt idx="1">
                  <c:v>0.95</c:v>
                </c:pt>
                <c:pt idx="2">
                  <c:v>0.95</c:v>
                </c:pt>
                <c:pt idx="3">
                  <c:v>0.96</c:v>
                </c:pt>
                <c:pt idx="4">
                  <c:v>0.95</c:v>
                </c:pt>
                <c:pt idx="5">
                  <c:v>0.98000000000000009</c:v>
                </c:pt>
                <c:pt idx="6">
                  <c:v>0.80299999999999994</c:v>
                </c:pt>
                <c:pt idx="7">
                  <c:v>0.83399999999999996</c:v>
                </c:pt>
                <c:pt idx="8">
                  <c:v>0.876</c:v>
                </c:pt>
                <c:pt idx="9">
                  <c:v>0.90900000000000003</c:v>
                </c:pt>
                <c:pt idx="10">
                  <c:v>0.98399999999999999</c:v>
                </c:pt>
                <c:pt idx="11">
                  <c:v>0.99399999999999999</c:v>
                </c:pt>
                <c:pt idx="12">
                  <c:v>0.99199999999999999</c:v>
                </c:pt>
                <c:pt idx="13">
                  <c:v>0.96099999999999997</c:v>
                </c:pt>
                <c:pt idx="14">
                  <c:v>1.0089999999999999</c:v>
                </c:pt>
                <c:pt idx="15">
                  <c:v>1.0710000000000002</c:v>
                </c:pt>
                <c:pt idx="16">
                  <c:v>1.0619999999999998</c:v>
                </c:pt>
                <c:pt idx="17">
                  <c:v>1.0550000000000002</c:v>
                </c:pt>
                <c:pt idx="18">
                  <c:v>1.089</c:v>
                </c:pt>
                <c:pt idx="19">
                  <c:v>1.119</c:v>
                </c:pt>
                <c:pt idx="20">
                  <c:v>1.101</c:v>
                </c:pt>
                <c:pt idx="21">
                  <c:v>1.105</c:v>
                </c:pt>
                <c:pt idx="22">
                  <c:v>1.1320000000000001</c:v>
                </c:pt>
                <c:pt idx="23">
                  <c:v>1.1240000000000001</c:v>
                </c:pt>
                <c:pt idx="24">
                  <c:v>1.125</c:v>
                </c:pt>
                <c:pt idx="25">
                  <c:v>1.119</c:v>
                </c:pt>
                <c:pt idx="26">
                  <c:v>1.121</c:v>
                </c:pt>
                <c:pt idx="27">
                  <c:v>1.08</c:v>
                </c:pt>
                <c:pt idx="28">
                  <c:v>1.0859999999999999</c:v>
                </c:pt>
                <c:pt idx="29">
                  <c:v>1.0539999999999998</c:v>
                </c:pt>
                <c:pt idx="30">
                  <c:v>1.038</c:v>
                </c:pt>
                <c:pt idx="31">
                  <c:v>1.0130000000000001</c:v>
                </c:pt>
                <c:pt idx="32">
                  <c:v>1.022</c:v>
                </c:pt>
                <c:pt idx="33">
                  <c:v>1.0390000000000001</c:v>
                </c:pt>
                <c:pt idx="34">
                  <c:v>1.044</c:v>
                </c:pt>
                <c:pt idx="35">
                  <c:v>1.0470000000000002</c:v>
                </c:pt>
                <c:pt idx="36">
                  <c:v>1.0230000000000001</c:v>
                </c:pt>
                <c:pt idx="37">
                  <c:v>1.0369999999999999</c:v>
                </c:pt>
                <c:pt idx="38">
                  <c:v>1.0189999999999999</c:v>
                </c:pt>
                <c:pt idx="39">
                  <c:v>1.0329999999999999</c:v>
                </c:pt>
                <c:pt idx="40">
                  <c:v>1.046</c:v>
                </c:pt>
                <c:pt idx="41">
                  <c:v>1.0649999999999999</c:v>
                </c:pt>
                <c:pt idx="42">
                  <c:v>1.0589999999999999</c:v>
                </c:pt>
                <c:pt idx="43">
                  <c:v>1.0470000000000002</c:v>
                </c:pt>
                <c:pt idx="44">
                  <c:v>1.0580000000000001</c:v>
                </c:pt>
                <c:pt idx="45">
                  <c:v>1.0569999999999999</c:v>
                </c:pt>
                <c:pt idx="46">
                  <c:v>1.0649999999999999</c:v>
                </c:pt>
                <c:pt idx="47">
                  <c:v>1.0509999999999999</c:v>
                </c:pt>
                <c:pt idx="48">
                  <c:v>1.0609999999999999</c:v>
                </c:pt>
                <c:pt idx="49">
                  <c:v>1.046</c:v>
                </c:pt>
                <c:pt idx="50">
                  <c:v>1.006</c:v>
                </c:pt>
                <c:pt idx="51">
                  <c:v>0.99199999999999999</c:v>
                </c:pt>
                <c:pt idx="52">
                  <c:v>0.97399999999999998</c:v>
                </c:pt>
                <c:pt idx="53">
                  <c:v>0.95799999999999996</c:v>
                </c:pt>
                <c:pt idx="54">
                  <c:v>0.95500000000000007</c:v>
                </c:pt>
                <c:pt idx="55">
                  <c:v>0.93900000000000006</c:v>
                </c:pt>
                <c:pt idx="56">
                  <c:v>0.95799999999999996</c:v>
                </c:pt>
                <c:pt idx="57">
                  <c:v>0.97499999999999998</c:v>
                </c:pt>
                <c:pt idx="58">
                  <c:v>1.012</c:v>
                </c:pt>
                <c:pt idx="59">
                  <c:v>1.022</c:v>
                </c:pt>
                <c:pt idx="60">
                  <c:v>1.018</c:v>
                </c:pt>
                <c:pt idx="61">
                  <c:v>1.0150000000000001</c:v>
                </c:pt>
                <c:pt idx="62">
                  <c:v>1.01</c:v>
                </c:pt>
                <c:pt idx="63">
                  <c:v>1</c:v>
                </c:pt>
              </c:numCache>
            </c:numRef>
          </c:val>
        </c:ser>
        <c:ser>
          <c:idx val="1"/>
          <c:order val="1"/>
          <c:tx>
            <c:strRef>
              <c:f>COMP!$J$17</c:f>
              <c:strCache>
                <c:ptCount val="1"/>
                <c:pt idx="0">
                  <c:v>GAS</c:v>
                </c:pt>
              </c:strCache>
            </c:strRef>
          </c:tx>
          <c:marker>
            <c:symbol val="none"/>
          </c:marker>
          <c:cat>
            <c:numRef>
              <c:f>COMP!$B$18:$B$81</c:f>
              <c:numCache>
                <c:formatCode>dd/mm/yyyy</c:formatCode>
                <c:ptCount val="64"/>
                <c:pt idx="0">
                  <c:v>40318</c:v>
                </c:pt>
                <c:pt idx="1">
                  <c:v>40311</c:v>
                </c:pt>
                <c:pt idx="2">
                  <c:v>40311</c:v>
                </c:pt>
                <c:pt idx="3">
                  <c:v>40310</c:v>
                </c:pt>
                <c:pt idx="4">
                  <c:v>40309</c:v>
                </c:pt>
                <c:pt idx="5">
                  <c:v>40308</c:v>
                </c:pt>
                <c:pt idx="6">
                  <c:v>40305</c:v>
                </c:pt>
                <c:pt idx="7">
                  <c:v>40304</c:v>
                </c:pt>
                <c:pt idx="8">
                  <c:v>40303</c:v>
                </c:pt>
                <c:pt idx="9">
                  <c:v>40302</c:v>
                </c:pt>
                <c:pt idx="10">
                  <c:v>40301</c:v>
                </c:pt>
                <c:pt idx="11">
                  <c:v>40298</c:v>
                </c:pt>
                <c:pt idx="12">
                  <c:v>40297</c:v>
                </c:pt>
                <c:pt idx="13">
                  <c:v>40296</c:v>
                </c:pt>
                <c:pt idx="14">
                  <c:v>40295</c:v>
                </c:pt>
                <c:pt idx="15">
                  <c:v>40294</c:v>
                </c:pt>
                <c:pt idx="16">
                  <c:v>40291</c:v>
                </c:pt>
                <c:pt idx="17">
                  <c:v>40290</c:v>
                </c:pt>
                <c:pt idx="18">
                  <c:v>40289</c:v>
                </c:pt>
                <c:pt idx="19">
                  <c:v>40288</c:v>
                </c:pt>
                <c:pt idx="20">
                  <c:v>40287</c:v>
                </c:pt>
                <c:pt idx="21">
                  <c:v>40284</c:v>
                </c:pt>
                <c:pt idx="22">
                  <c:v>40283</c:v>
                </c:pt>
                <c:pt idx="23">
                  <c:v>40282</c:v>
                </c:pt>
                <c:pt idx="24">
                  <c:v>40281</c:v>
                </c:pt>
                <c:pt idx="25">
                  <c:v>40280</c:v>
                </c:pt>
                <c:pt idx="26">
                  <c:v>40277</c:v>
                </c:pt>
                <c:pt idx="27">
                  <c:v>40276</c:v>
                </c:pt>
                <c:pt idx="28">
                  <c:v>40275</c:v>
                </c:pt>
                <c:pt idx="29">
                  <c:v>40274</c:v>
                </c:pt>
                <c:pt idx="30">
                  <c:v>40269</c:v>
                </c:pt>
                <c:pt idx="31">
                  <c:v>40268</c:v>
                </c:pt>
                <c:pt idx="32">
                  <c:v>40267</c:v>
                </c:pt>
                <c:pt idx="33">
                  <c:v>40266</c:v>
                </c:pt>
                <c:pt idx="34">
                  <c:v>40263</c:v>
                </c:pt>
                <c:pt idx="35">
                  <c:v>40262</c:v>
                </c:pt>
                <c:pt idx="36">
                  <c:v>40261</c:v>
                </c:pt>
                <c:pt idx="37">
                  <c:v>40260</c:v>
                </c:pt>
                <c:pt idx="38">
                  <c:v>40259</c:v>
                </c:pt>
                <c:pt idx="39">
                  <c:v>40256</c:v>
                </c:pt>
                <c:pt idx="40">
                  <c:v>40255</c:v>
                </c:pt>
                <c:pt idx="41">
                  <c:v>40254</c:v>
                </c:pt>
                <c:pt idx="42">
                  <c:v>40253</c:v>
                </c:pt>
                <c:pt idx="43">
                  <c:v>40252</c:v>
                </c:pt>
                <c:pt idx="44">
                  <c:v>40249</c:v>
                </c:pt>
                <c:pt idx="45">
                  <c:v>40248</c:v>
                </c:pt>
                <c:pt idx="46">
                  <c:v>40247</c:v>
                </c:pt>
                <c:pt idx="47">
                  <c:v>40246</c:v>
                </c:pt>
                <c:pt idx="48">
                  <c:v>40245</c:v>
                </c:pt>
                <c:pt idx="49">
                  <c:v>40242</c:v>
                </c:pt>
                <c:pt idx="50">
                  <c:v>40241</c:v>
                </c:pt>
                <c:pt idx="51">
                  <c:v>40240</c:v>
                </c:pt>
                <c:pt idx="52">
                  <c:v>40239</c:v>
                </c:pt>
                <c:pt idx="53">
                  <c:v>40238</c:v>
                </c:pt>
                <c:pt idx="54">
                  <c:v>40235</c:v>
                </c:pt>
                <c:pt idx="55">
                  <c:v>40234</c:v>
                </c:pt>
                <c:pt idx="56">
                  <c:v>40233</c:v>
                </c:pt>
                <c:pt idx="57">
                  <c:v>40232</c:v>
                </c:pt>
                <c:pt idx="58">
                  <c:v>40231</c:v>
                </c:pt>
                <c:pt idx="59">
                  <c:v>40228</c:v>
                </c:pt>
                <c:pt idx="60">
                  <c:v>40227</c:v>
                </c:pt>
                <c:pt idx="61">
                  <c:v>40226</c:v>
                </c:pt>
                <c:pt idx="62">
                  <c:v>40225</c:v>
                </c:pt>
                <c:pt idx="63">
                  <c:v>40224</c:v>
                </c:pt>
              </c:numCache>
            </c:numRef>
          </c:cat>
          <c:val>
            <c:numRef>
              <c:f>COMP!$J$18:$J$81</c:f>
              <c:numCache>
                <c:formatCode>General</c:formatCode>
                <c:ptCount val="64"/>
                <c:pt idx="0">
                  <c:v>0.89277652370203164</c:v>
                </c:pt>
                <c:pt idx="1">
                  <c:v>0.92550790067720101</c:v>
                </c:pt>
                <c:pt idx="2">
                  <c:v>0.92550790067720101</c:v>
                </c:pt>
                <c:pt idx="3">
                  <c:v>0.93528969149736652</c:v>
                </c:pt>
                <c:pt idx="4">
                  <c:v>0.92851768246802113</c:v>
                </c:pt>
                <c:pt idx="5">
                  <c:v>0.94808126410835214</c:v>
                </c:pt>
                <c:pt idx="6">
                  <c:v>0.86832204665161772</c:v>
                </c:pt>
                <c:pt idx="7">
                  <c:v>0.89766741911211445</c:v>
                </c:pt>
                <c:pt idx="8">
                  <c:v>0.89766741911211445</c:v>
                </c:pt>
                <c:pt idx="9">
                  <c:v>0.92099322799097072</c:v>
                </c:pt>
                <c:pt idx="10">
                  <c:v>0.96839729119638829</c:v>
                </c:pt>
                <c:pt idx="11">
                  <c:v>0.96914973664409343</c:v>
                </c:pt>
                <c:pt idx="12">
                  <c:v>0.94582392776523705</c:v>
                </c:pt>
                <c:pt idx="13">
                  <c:v>0.91873589164785563</c:v>
                </c:pt>
                <c:pt idx="14">
                  <c:v>0.9518434913468774</c:v>
                </c:pt>
                <c:pt idx="15">
                  <c:v>0.98946576373212947</c:v>
                </c:pt>
                <c:pt idx="16">
                  <c:v>0.99322799097065462</c:v>
                </c:pt>
                <c:pt idx="17">
                  <c:v>0.99172310007524456</c:v>
                </c:pt>
                <c:pt idx="18">
                  <c:v>1.0037622272385252</c:v>
                </c:pt>
                <c:pt idx="19">
                  <c:v>1.0233258088788564</c:v>
                </c:pt>
                <c:pt idx="20">
                  <c:v>1.0173062452972159</c:v>
                </c:pt>
                <c:pt idx="21">
                  <c:v>1.0270880361173815</c:v>
                </c:pt>
                <c:pt idx="22">
                  <c:v>1.0406320541760723</c:v>
                </c:pt>
                <c:pt idx="23">
                  <c:v>1.0398796087283673</c:v>
                </c:pt>
                <c:pt idx="24">
                  <c:v>1.0413844996237773</c:v>
                </c:pt>
                <c:pt idx="25">
                  <c:v>1.0443942814145977</c:v>
                </c:pt>
                <c:pt idx="26">
                  <c:v>1.0406320541760723</c:v>
                </c:pt>
                <c:pt idx="27">
                  <c:v>1.0263355906696765</c:v>
                </c:pt>
                <c:pt idx="28">
                  <c:v>1.0383747178329572</c:v>
                </c:pt>
                <c:pt idx="29">
                  <c:v>1.0406320541760723</c:v>
                </c:pt>
                <c:pt idx="30">
                  <c:v>1.0361173814898421</c:v>
                </c:pt>
                <c:pt idx="31">
                  <c:v>1.0285929270127916</c:v>
                </c:pt>
                <c:pt idx="32">
                  <c:v>1.0451467268623027</c:v>
                </c:pt>
                <c:pt idx="33">
                  <c:v>1.051918735891648</c:v>
                </c:pt>
                <c:pt idx="34">
                  <c:v>1.0458991723100075</c:v>
                </c:pt>
                <c:pt idx="35">
                  <c:v>1.0496613995485327</c:v>
                </c:pt>
                <c:pt idx="36">
                  <c:v>1.0361173814898421</c:v>
                </c:pt>
                <c:pt idx="37">
                  <c:v>1.052671181339353</c:v>
                </c:pt>
                <c:pt idx="38">
                  <c:v>1.0443942814145977</c:v>
                </c:pt>
                <c:pt idx="39">
                  <c:v>1.051918735891648</c:v>
                </c:pt>
                <c:pt idx="40">
                  <c:v>1.0549285176824681</c:v>
                </c:pt>
                <c:pt idx="41">
                  <c:v>1.0609480812641083</c:v>
                </c:pt>
                <c:pt idx="42">
                  <c:v>1.053423626787058</c:v>
                </c:pt>
                <c:pt idx="43">
                  <c:v>1.0458991723100075</c:v>
                </c:pt>
                <c:pt idx="44">
                  <c:v>1.052671181339353</c:v>
                </c:pt>
                <c:pt idx="45">
                  <c:v>1.0511662904439429</c:v>
                </c:pt>
                <c:pt idx="46">
                  <c:v>1.052671181339353</c:v>
                </c:pt>
                <c:pt idx="47">
                  <c:v>1.0541760722347631</c:v>
                </c:pt>
                <c:pt idx="48">
                  <c:v>1.0594431903686983</c:v>
                </c:pt>
                <c:pt idx="49">
                  <c:v>1.0617005267118134</c:v>
                </c:pt>
                <c:pt idx="50">
                  <c:v>1.053423626787058</c:v>
                </c:pt>
                <c:pt idx="51">
                  <c:v>1.0421369450714824</c:v>
                </c:pt>
                <c:pt idx="52">
                  <c:v>1.0255831452219715</c:v>
                </c:pt>
                <c:pt idx="53">
                  <c:v>1.0233258088788564</c:v>
                </c:pt>
                <c:pt idx="54">
                  <c:v>1.0135440180586908</c:v>
                </c:pt>
                <c:pt idx="55">
                  <c:v>0.98946576373212947</c:v>
                </c:pt>
                <c:pt idx="56">
                  <c:v>1.0067720090293455</c:v>
                </c:pt>
                <c:pt idx="57">
                  <c:v>1.0150489089541008</c:v>
                </c:pt>
                <c:pt idx="58">
                  <c:v>1.0285929270127916</c:v>
                </c:pt>
                <c:pt idx="59">
                  <c:v>1.0248306997742664</c:v>
                </c:pt>
                <c:pt idx="60">
                  <c:v>1.0090293453724606</c:v>
                </c:pt>
                <c:pt idx="61">
                  <c:v>0.99774266365688491</c:v>
                </c:pt>
                <c:pt idx="62">
                  <c:v>0.99322799097065462</c:v>
                </c:pt>
                <c:pt idx="63">
                  <c:v>1</c:v>
                </c:pt>
              </c:numCache>
            </c:numRef>
          </c:val>
        </c:ser>
        <c:ser>
          <c:idx val="2"/>
          <c:order val="2"/>
          <c:tx>
            <c:strRef>
              <c:f>COMP!$K$17</c:f>
              <c:strCache>
                <c:ptCount val="1"/>
                <c:pt idx="0">
                  <c:v>TEF</c:v>
                </c:pt>
              </c:strCache>
            </c:strRef>
          </c:tx>
          <c:marker>
            <c:symbol val="none"/>
          </c:marker>
          <c:cat>
            <c:numRef>
              <c:f>COMP!$B$18:$B$81</c:f>
              <c:numCache>
                <c:formatCode>dd/mm/yyyy</c:formatCode>
                <c:ptCount val="64"/>
                <c:pt idx="0">
                  <c:v>40318</c:v>
                </c:pt>
                <c:pt idx="1">
                  <c:v>40311</c:v>
                </c:pt>
                <c:pt idx="2">
                  <c:v>40311</c:v>
                </c:pt>
                <c:pt idx="3">
                  <c:v>40310</c:v>
                </c:pt>
                <c:pt idx="4">
                  <c:v>40309</c:v>
                </c:pt>
                <c:pt idx="5">
                  <c:v>40308</c:v>
                </c:pt>
                <c:pt idx="6">
                  <c:v>40305</c:v>
                </c:pt>
                <c:pt idx="7">
                  <c:v>40304</c:v>
                </c:pt>
                <c:pt idx="8">
                  <c:v>40303</c:v>
                </c:pt>
                <c:pt idx="9">
                  <c:v>40302</c:v>
                </c:pt>
                <c:pt idx="10">
                  <c:v>40301</c:v>
                </c:pt>
                <c:pt idx="11">
                  <c:v>40298</c:v>
                </c:pt>
                <c:pt idx="12">
                  <c:v>40297</c:v>
                </c:pt>
                <c:pt idx="13">
                  <c:v>40296</c:v>
                </c:pt>
                <c:pt idx="14">
                  <c:v>40295</c:v>
                </c:pt>
                <c:pt idx="15">
                  <c:v>40294</c:v>
                </c:pt>
                <c:pt idx="16">
                  <c:v>40291</c:v>
                </c:pt>
                <c:pt idx="17">
                  <c:v>40290</c:v>
                </c:pt>
                <c:pt idx="18">
                  <c:v>40289</c:v>
                </c:pt>
                <c:pt idx="19">
                  <c:v>40288</c:v>
                </c:pt>
                <c:pt idx="20">
                  <c:v>40287</c:v>
                </c:pt>
                <c:pt idx="21">
                  <c:v>40284</c:v>
                </c:pt>
                <c:pt idx="22">
                  <c:v>40283</c:v>
                </c:pt>
                <c:pt idx="23">
                  <c:v>40282</c:v>
                </c:pt>
                <c:pt idx="24">
                  <c:v>40281</c:v>
                </c:pt>
                <c:pt idx="25">
                  <c:v>40280</c:v>
                </c:pt>
                <c:pt idx="26">
                  <c:v>40277</c:v>
                </c:pt>
                <c:pt idx="27">
                  <c:v>40276</c:v>
                </c:pt>
                <c:pt idx="28">
                  <c:v>40275</c:v>
                </c:pt>
                <c:pt idx="29">
                  <c:v>40274</c:v>
                </c:pt>
                <c:pt idx="30">
                  <c:v>40269</c:v>
                </c:pt>
                <c:pt idx="31">
                  <c:v>40268</c:v>
                </c:pt>
                <c:pt idx="32">
                  <c:v>40267</c:v>
                </c:pt>
                <c:pt idx="33">
                  <c:v>40266</c:v>
                </c:pt>
                <c:pt idx="34">
                  <c:v>40263</c:v>
                </c:pt>
                <c:pt idx="35">
                  <c:v>40262</c:v>
                </c:pt>
                <c:pt idx="36">
                  <c:v>40261</c:v>
                </c:pt>
                <c:pt idx="37">
                  <c:v>40260</c:v>
                </c:pt>
                <c:pt idx="38">
                  <c:v>40259</c:v>
                </c:pt>
                <c:pt idx="39">
                  <c:v>40256</c:v>
                </c:pt>
                <c:pt idx="40">
                  <c:v>40255</c:v>
                </c:pt>
                <c:pt idx="41">
                  <c:v>40254</c:v>
                </c:pt>
                <c:pt idx="42">
                  <c:v>40253</c:v>
                </c:pt>
                <c:pt idx="43">
                  <c:v>40252</c:v>
                </c:pt>
                <c:pt idx="44">
                  <c:v>40249</c:v>
                </c:pt>
                <c:pt idx="45">
                  <c:v>40248</c:v>
                </c:pt>
                <c:pt idx="46">
                  <c:v>40247</c:v>
                </c:pt>
                <c:pt idx="47">
                  <c:v>40246</c:v>
                </c:pt>
                <c:pt idx="48">
                  <c:v>40245</c:v>
                </c:pt>
                <c:pt idx="49">
                  <c:v>40242</c:v>
                </c:pt>
                <c:pt idx="50">
                  <c:v>40241</c:v>
                </c:pt>
                <c:pt idx="51">
                  <c:v>40240</c:v>
                </c:pt>
                <c:pt idx="52">
                  <c:v>40239</c:v>
                </c:pt>
                <c:pt idx="53">
                  <c:v>40238</c:v>
                </c:pt>
                <c:pt idx="54">
                  <c:v>40235</c:v>
                </c:pt>
                <c:pt idx="55">
                  <c:v>40234</c:v>
                </c:pt>
                <c:pt idx="56">
                  <c:v>40233</c:v>
                </c:pt>
                <c:pt idx="57">
                  <c:v>40232</c:v>
                </c:pt>
                <c:pt idx="58">
                  <c:v>40231</c:v>
                </c:pt>
                <c:pt idx="59">
                  <c:v>40228</c:v>
                </c:pt>
                <c:pt idx="60">
                  <c:v>40227</c:v>
                </c:pt>
                <c:pt idx="61">
                  <c:v>40226</c:v>
                </c:pt>
                <c:pt idx="62">
                  <c:v>40225</c:v>
                </c:pt>
                <c:pt idx="63">
                  <c:v>40224</c:v>
                </c:pt>
              </c:numCache>
            </c:numRef>
          </c:cat>
          <c:val>
            <c:numRef>
              <c:f>COMP!$K$18:$K$81</c:f>
              <c:numCache>
                <c:formatCode>General</c:formatCode>
                <c:ptCount val="64"/>
                <c:pt idx="0">
                  <c:v>0.92073897497020252</c:v>
                </c:pt>
                <c:pt idx="1">
                  <c:v>0.93861740166865304</c:v>
                </c:pt>
                <c:pt idx="2">
                  <c:v>0.93861740166865304</c:v>
                </c:pt>
                <c:pt idx="3">
                  <c:v>0.95649582836710367</c:v>
                </c:pt>
                <c:pt idx="4">
                  <c:v>0.94994040524433843</c:v>
                </c:pt>
                <c:pt idx="5">
                  <c:v>1.0250297973778306</c:v>
                </c:pt>
                <c:pt idx="6">
                  <c:v>0.91537544696066742</c:v>
                </c:pt>
                <c:pt idx="7">
                  <c:v>0.93861740166865304</c:v>
                </c:pt>
                <c:pt idx="8">
                  <c:v>0.9612634088200237</c:v>
                </c:pt>
                <c:pt idx="9">
                  <c:v>0.9779499404052443</c:v>
                </c:pt>
                <c:pt idx="10">
                  <c:v>1.0160905840286054</c:v>
                </c:pt>
                <c:pt idx="11">
                  <c:v>1.0148986889153755</c:v>
                </c:pt>
                <c:pt idx="12">
                  <c:v>1.0005959475566149</c:v>
                </c:pt>
                <c:pt idx="13">
                  <c:v>0.9833134684147794</c:v>
                </c:pt>
                <c:pt idx="14">
                  <c:v>0.99821215733015489</c:v>
                </c:pt>
                <c:pt idx="15">
                  <c:v>1.033969010727056</c:v>
                </c:pt>
                <c:pt idx="16">
                  <c:v>1.035160905840286</c:v>
                </c:pt>
                <c:pt idx="17">
                  <c:v>1.0172824791418356</c:v>
                </c:pt>
                <c:pt idx="18">
                  <c:v>1.0309892729439809</c:v>
                </c:pt>
                <c:pt idx="19">
                  <c:v>1.0464839094159712</c:v>
                </c:pt>
                <c:pt idx="20">
                  <c:v>1.0488676996424315</c:v>
                </c:pt>
                <c:pt idx="21">
                  <c:v>1.0494636471990464</c:v>
                </c:pt>
                <c:pt idx="22">
                  <c:v>1.0762812872467222</c:v>
                </c:pt>
                <c:pt idx="23">
                  <c:v>1.0780691299165672</c:v>
                </c:pt>
                <c:pt idx="24">
                  <c:v>1.0738974970202622</c:v>
                </c:pt>
                <c:pt idx="25">
                  <c:v>1.0738974970202622</c:v>
                </c:pt>
                <c:pt idx="26">
                  <c:v>1.0679380214541121</c:v>
                </c:pt>
                <c:pt idx="27">
                  <c:v>1.0435041716328963</c:v>
                </c:pt>
                <c:pt idx="28">
                  <c:v>1.0512514898688916</c:v>
                </c:pt>
                <c:pt idx="29">
                  <c:v>1.0589988081048867</c:v>
                </c:pt>
                <c:pt idx="30">
                  <c:v>1.0542312276519665</c:v>
                </c:pt>
                <c:pt idx="31">
                  <c:v>1.0452920143027413</c:v>
                </c:pt>
                <c:pt idx="32">
                  <c:v>1.0560190703218115</c:v>
                </c:pt>
                <c:pt idx="33">
                  <c:v>1.067342073897497</c:v>
                </c:pt>
                <c:pt idx="34">
                  <c:v>1.0661501787842669</c:v>
                </c:pt>
                <c:pt idx="35">
                  <c:v>1.069129916567342</c:v>
                </c:pt>
                <c:pt idx="36">
                  <c:v>1.0500595947556615</c:v>
                </c:pt>
                <c:pt idx="37">
                  <c:v>1.0578069129916567</c:v>
                </c:pt>
                <c:pt idx="38">
                  <c:v>1.0488676996424315</c:v>
                </c:pt>
                <c:pt idx="39">
                  <c:v>1.0595947556615017</c:v>
                </c:pt>
                <c:pt idx="40">
                  <c:v>1.063766388557807</c:v>
                </c:pt>
                <c:pt idx="41">
                  <c:v>1.069129916567342</c:v>
                </c:pt>
                <c:pt idx="42">
                  <c:v>1.0631704410011917</c:v>
                </c:pt>
                <c:pt idx="43">
                  <c:v>1.0542312276519665</c:v>
                </c:pt>
                <c:pt idx="44">
                  <c:v>1.0679380214541121</c:v>
                </c:pt>
                <c:pt idx="45">
                  <c:v>1.0679380214541121</c:v>
                </c:pt>
                <c:pt idx="46">
                  <c:v>1.0768772348033373</c:v>
                </c:pt>
                <c:pt idx="47">
                  <c:v>1.0697258641239569</c:v>
                </c:pt>
                <c:pt idx="48">
                  <c:v>1.0762812872467222</c:v>
                </c:pt>
                <c:pt idx="49">
                  <c:v>1.0721096543504169</c:v>
                </c:pt>
                <c:pt idx="50">
                  <c:v>1.0530393325387366</c:v>
                </c:pt>
                <c:pt idx="51">
                  <c:v>1.0536352800953515</c:v>
                </c:pt>
                <c:pt idx="52">
                  <c:v>1.0500595947556615</c:v>
                </c:pt>
                <c:pt idx="53">
                  <c:v>1.041120381406436</c:v>
                </c:pt>
                <c:pt idx="54">
                  <c:v>1.0280095351609058</c:v>
                </c:pt>
                <c:pt idx="55">
                  <c:v>1.00715137067938</c:v>
                </c:pt>
                <c:pt idx="56">
                  <c:v>1.0131108462455303</c:v>
                </c:pt>
                <c:pt idx="57">
                  <c:v>1.0101311084624551</c:v>
                </c:pt>
                <c:pt idx="58">
                  <c:v>1.033373063170441</c:v>
                </c:pt>
                <c:pt idx="59">
                  <c:v>1.0429082240762813</c:v>
                </c:pt>
                <c:pt idx="60">
                  <c:v>1.038736591179976</c:v>
                </c:pt>
                <c:pt idx="61">
                  <c:v>1.0226460071513706</c:v>
                </c:pt>
                <c:pt idx="62">
                  <c:v>1.0101311084624551</c:v>
                </c:pt>
                <c:pt idx="63">
                  <c:v>1</c:v>
                </c:pt>
              </c:numCache>
            </c:numRef>
          </c:val>
        </c:ser>
        <c:marker val="1"/>
        <c:axId val="120600832"/>
        <c:axId val="120602624"/>
      </c:lineChart>
      <c:dateAx>
        <c:axId val="120600832"/>
        <c:scaling>
          <c:orientation val="minMax"/>
        </c:scaling>
        <c:axPos val="b"/>
        <c:numFmt formatCode="dd/mm/yyyy" sourceLinked="1"/>
        <c:majorTickMark val="none"/>
        <c:tickLblPos val="nextTo"/>
        <c:txPr>
          <a:bodyPr/>
          <a:lstStyle/>
          <a:p>
            <a:pPr>
              <a:defRPr sz="800"/>
            </a:pPr>
            <a:endParaRPr lang="fr-FR"/>
          </a:p>
        </c:txPr>
        <c:crossAx val="120602624"/>
        <c:crosses val="autoZero"/>
        <c:auto val="1"/>
        <c:lblOffset val="100"/>
      </c:dateAx>
      <c:valAx>
        <c:axId val="120602624"/>
        <c:scaling>
          <c:orientation val="minMax"/>
          <c:min val="0.6000000000000002"/>
        </c:scaling>
        <c:axPos val="l"/>
        <c:majorGridlines>
          <c:spPr>
            <a:ln>
              <a:prstDash val="sysDash"/>
            </a:ln>
          </c:spPr>
        </c:majorGridlines>
        <c:numFmt formatCode="General" sourceLinked="1"/>
        <c:majorTickMark val="none"/>
        <c:tickLblPos val="nextTo"/>
        <c:spPr>
          <a:ln w="9525">
            <a:noFill/>
          </a:ln>
        </c:spPr>
        <c:crossAx val="120600832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1 Mes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COMP!$L$17</c:f>
              <c:strCache>
                <c:ptCount val="1"/>
                <c:pt idx="0">
                  <c:v>BBVA</c:v>
                </c:pt>
              </c:strCache>
            </c:strRef>
          </c:tx>
          <c:marker>
            <c:symbol val="none"/>
          </c:marker>
          <c:cat>
            <c:numRef>
              <c:f>COMP!$B$18:$B$40</c:f>
              <c:numCache>
                <c:formatCode>dd/mm/yyyy</c:formatCode>
                <c:ptCount val="23"/>
                <c:pt idx="0">
                  <c:v>40318</c:v>
                </c:pt>
                <c:pt idx="1">
                  <c:v>40311</c:v>
                </c:pt>
                <c:pt idx="2">
                  <c:v>40311</c:v>
                </c:pt>
                <c:pt idx="3">
                  <c:v>40310</c:v>
                </c:pt>
                <c:pt idx="4">
                  <c:v>40309</c:v>
                </c:pt>
                <c:pt idx="5">
                  <c:v>40308</c:v>
                </c:pt>
                <c:pt idx="6">
                  <c:v>40305</c:v>
                </c:pt>
                <c:pt idx="7">
                  <c:v>40304</c:v>
                </c:pt>
                <c:pt idx="8">
                  <c:v>40303</c:v>
                </c:pt>
                <c:pt idx="9">
                  <c:v>40302</c:v>
                </c:pt>
                <c:pt idx="10">
                  <c:v>40301</c:v>
                </c:pt>
                <c:pt idx="11">
                  <c:v>40298</c:v>
                </c:pt>
                <c:pt idx="12">
                  <c:v>40297</c:v>
                </c:pt>
                <c:pt idx="13">
                  <c:v>40296</c:v>
                </c:pt>
                <c:pt idx="14">
                  <c:v>40295</c:v>
                </c:pt>
                <c:pt idx="15">
                  <c:v>40294</c:v>
                </c:pt>
                <c:pt idx="16">
                  <c:v>40291</c:v>
                </c:pt>
                <c:pt idx="17">
                  <c:v>40290</c:v>
                </c:pt>
                <c:pt idx="18">
                  <c:v>40289</c:v>
                </c:pt>
                <c:pt idx="19">
                  <c:v>40288</c:v>
                </c:pt>
                <c:pt idx="20">
                  <c:v>40287</c:v>
                </c:pt>
                <c:pt idx="21">
                  <c:v>40284</c:v>
                </c:pt>
                <c:pt idx="22">
                  <c:v>40283</c:v>
                </c:pt>
              </c:numCache>
            </c:numRef>
          </c:cat>
          <c:val>
            <c:numRef>
              <c:f>COMP!$L$18:$L$40</c:f>
              <c:numCache>
                <c:formatCode>General</c:formatCode>
                <c:ptCount val="23"/>
                <c:pt idx="0">
                  <c:v>0.74434628975265016</c:v>
                </c:pt>
                <c:pt idx="1">
                  <c:v>0.83922261484098937</c:v>
                </c:pt>
                <c:pt idx="2">
                  <c:v>0.83922261484098937</c:v>
                </c:pt>
                <c:pt idx="3">
                  <c:v>0.84805653710247342</c:v>
                </c:pt>
                <c:pt idx="4">
                  <c:v>0.83922261484098937</c:v>
                </c:pt>
                <c:pt idx="5">
                  <c:v>0.86572438162544174</c:v>
                </c:pt>
                <c:pt idx="6">
                  <c:v>0.70936395759717308</c:v>
                </c:pt>
                <c:pt idx="7">
                  <c:v>0.73674911660777387</c:v>
                </c:pt>
                <c:pt idx="8">
                  <c:v>0.77385159010600701</c:v>
                </c:pt>
                <c:pt idx="9">
                  <c:v>0.80300353356890453</c:v>
                </c:pt>
                <c:pt idx="10">
                  <c:v>0.86925795053003529</c:v>
                </c:pt>
                <c:pt idx="11">
                  <c:v>0.87809187279151935</c:v>
                </c:pt>
                <c:pt idx="12">
                  <c:v>0.87632508833922262</c:v>
                </c:pt>
                <c:pt idx="13">
                  <c:v>0.84893992932862183</c:v>
                </c:pt>
                <c:pt idx="14">
                  <c:v>0.89134275618374559</c:v>
                </c:pt>
                <c:pt idx="15">
                  <c:v>0.94611307420494706</c:v>
                </c:pt>
                <c:pt idx="16">
                  <c:v>0.9381625441696112</c:v>
                </c:pt>
                <c:pt idx="17">
                  <c:v>0.93197879858657251</c:v>
                </c:pt>
                <c:pt idx="18">
                  <c:v>0.96201413427561844</c:v>
                </c:pt>
                <c:pt idx="19">
                  <c:v>0.98851590106007059</c:v>
                </c:pt>
                <c:pt idx="20">
                  <c:v>0.97261484098939921</c:v>
                </c:pt>
                <c:pt idx="21">
                  <c:v>0.97614840989399299</c:v>
                </c:pt>
                <c:pt idx="22">
                  <c:v>1</c:v>
                </c:pt>
              </c:numCache>
            </c:numRef>
          </c:val>
        </c:ser>
        <c:ser>
          <c:idx val="1"/>
          <c:order val="1"/>
          <c:tx>
            <c:strRef>
              <c:f>COMP!$M$17</c:f>
              <c:strCache>
                <c:ptCount val="1"/>
                <c:pt idx="0">
                  <c:v>GAS</c:v>
                </c:pt>
              </c:strCache>
            </c:strRef>
          </c:tx>
          <c:marker>
            <c:symbol val="none"/>
          </c:marker>
          <c:cat>
            <c:numRef>
              <c:f>COMP!$B$18:$B$40</c:f>
              <c:numCache>
                <c:formatCode>dd/mm/yyyy</c:formatCode>
                <c:ptCount val="23"/>
                <c:pt idx="0">
                  <c:v>40318</c:v>
                </c:pt>
                <c:pt idx="1">
                  <c:v>40311</c:v>
                </c:pt>
                <c:pt idx="2">
                  <c:v>40311</c:v>
                </c:pt>
                <c:pt idx="3">
                  <c:v>40310</c:v>
                </c:pt>
                <c:pt idx="4">
                  <c:v>40309</c:v>
                </c:pt>
                <c:pt idx="5">
                  <c:v>40308</c:v>
                </c:pt>
                <c:pt idx="6">
                  <c:v>40305</c:v>
                </c:pt>
                <c:pt idx="7">
                  <c:v>40304</c:v>
                </c:pt>
                <c:pt idx="8">
                  <c:v>40303</c:v>
                </c:pt>
                <c:pt idx="9">
                  <c:v>40302</c:v>
                </c:pt>
                <c:pt idx="10">
                  <c:v>40301</c:v>
                </c:pt>
                <c:pt idx="11">
                  <c:v>40298</c:v>
                </c:pt>
                <c:pt idx="12">
                  <c:v>40297</c:v>
                </c:pt>
                <c:pt idx="13">
                  <c:v>40296</c:v>
                </c:pt>
                <c:pt idx="14">
                  <c:v>40295</c:v>
                </c:pt>
                <c:pt idx="15">
                  <c:v>40294</c:v>
                </c:pt>
                <c:pt idx="16">
                  <c:v>40291</c:v>
                </c:pt>
                <c:pt idx="17">
                  <c:v>40290</c:v>
                </c:pt>
                <c:pt idx="18">
                  <c:v>40289</c:v>
                </c:pt>
                <c:pt idx="19">
                  <c:v>40288</c:v>
                </c:pt>
                <c:pt idx="20">
                  <c:v>40287</c:v>
                </c:pt>
                <c:pt idx="21">
                  <c:v>40284</c:v>
                </c:pt>
                <c:pt idx="22">
                  <c:v>40283</c:v>
                </c:pt>
              </c:numCache>
            </c:numRef>
          </c:cat>
          <c:val>
            <c:numRef>
              <c:f>COMP!$M$18:$M$40</c:f>
              <c:numCache>
                <c:formatCode>General</c:formatCode>
                <c:ptCount val="23"/>
                <c:pt idx="0">
                  <c:v>0.85791757049891537</c:v>
                </c:pt>
                <c:pt idx="1">
                  <c:v>0.88937093275488077</c:v>
                </c:pt>
                <c:pt idx="2">
                  <c:v>0.88937093275488077</c:v>
                </c:pt>
                <c:pt idx="3">
                  <c:v>0.89877078814172084</c:v>
                </c:pt>
                <c:pt idx="4">
                  <c:v>0.89226319595083148</c:v>
                </c:pt>
                <c:pt idx="5">
                  <c:v>0.91106290672451185</c:v>
                </c:pt>
                <c:pt idx="6">
                  <c:v>0.8344179320318148</c:v>
                </c:pt>
                <c:pt idx="7">
                  <c:v>0.86261749819233546</c:v>
                </c:pt>
                <c:pt idx="8">
                  <c:v>0.86261749819233546</c:v>
                </c:pt>
                <c:pt idx="9">
                  <c:v>0.88503253796095449</c:v>
                </c:pt>
                <c:pt idx="10">
                  <c:v>0.93058568329717994</c:v>
                </c:pt>
                <c:pt idx="11">
                  <c:v>0.93130874909616779</c:v>
                </c:pt>
                <c:pt idx="12">
                  <c:v>0.90889370932754887</c:v>
                </c:pt>
                <c:pt idx="13">
                  <c:v>0.88286334056399141</c:v>
                </c:pt>
                <c:pt idx="14">
                  <c:v>0.91467823571945051</c:v>
                </c:pt>
                <c:pt idx="15">
                  <c:v>0.95083152566883589</c:v>
                </c:pt>
                <c:pt idx="16">
                  <c:v>0.95444685466377432</c:v>
                </c:pt>
                <c:pt idx="17">
                  <c:v>0.95300072306579897</c:v>
                </c:pt>
                <c:pt idx="18">
                  <c:v>0.96456977584960235</c:v>
                </c:pt>
                <c:pt idx="19">
                  <c:v>0.98336948662328272</c:v>
                </c:pt>
                <c:pt idx="20">
                  <c:v>0.97758496023138097</c:v>
                </c:pt>
                <c:pt idx="21">
                  <c:v>0.98698481561822127</c:v>
                </c:pt>
                <c:pt idx="22">
                  <c:v>1</c:v>
                </c:pt>
              </c:numCache>
            </c:numRef>
          </c:val>
        </c:ser>
        <c:ser>
          <c:idx val="2"/>
          <c:order val="2"/>
          <c:tx>
            <c:strRef>
              <c:f>COMP!$N$17</c:f>
              <c:strCache>
                <c:ptCount val="1"/>
                <c:pt idx="0">
                  <c:v>TEF</c:v>
                </c:pt>
              </c:strCache>
            </c:strRef>
          </c:tx>
          <c:marker>
            <c:symbol val="none"/>
          </c:marker>
          <c:cat>
            <c:numRef>
              <c:f>COMP!$B$18:$B$40</c:f>
              <c:numCache>
                <c:formatCode>dd/mm/yyyy</c:formatCode>
                <c:ptCount val="23"/>
                <c:pt idx="0">
                  <c:v>40318</c:v>
                </c:pt>
                <c:pt idx="1">
                  <c:v>40311</c:v>
                </c:pt>
                <c:pt idx="2">
                  <c:v>40311</c:v>
                </c:pt>
                <c:pt idx="3">
                  <c:v>40310</c:v>
                </c:pt>
                <c:pt idx="4">
                  <c:v>40309</c:v>
                </c:pt>
                <c:pt idx="5">
                  <c:v>40308</c:v>
                </c:pt>
                <c:pt idx="6">
                  <c:v>40305</c:v>
                </c:pt>
                <c:pt idx="7">
                  <c:v>40304</c:v>
                </c:pt>
                <c:pt idx="8">
                  <c:v>40303</c:v>
                </c:pt>
                <c:pt idx="9">
                  <c:v>40302</c:v>
                </c:pt>
                <c:pt idx="10">
                  <c:v>40301</c:v>
                </c:pt>
                <c:pt idx="11">
                  <c:v>40298</c:v>
                </c:pt>
                <c:pt idx="12">
                  <c:v>40297</c:v>
                </c:pt>
                <c:pt idx="13">
                  <c:v>40296</c:v>
                </c:pt>
                <c:pt idx="14">
                  <c:v>40295</c:v>
                </c:pt>
                <c:pt idx="15">
                  <c:v>40294</c:v>
                </c:pt>
                <c:pt idx="16">
                  <c:v>40291</c:v>
                </c:pt>
                <c:pt idx="17">
                  <c:v>40290</c:v>
                </c:pt>
                <c:pt idx="18">
                  <c:v>40289</c:v>
                </c:pt>
                <c:pt idx="19">
                  <c:v>40288</c:v>
                </c:pt>
                <c:pt idx="20">
                  <c:v>40287</c:v>
                </c:pt>
                <c:pt idx="21">
                  <c:v>40284</c:v>
                </c:pt>
                <c:pt idx="22">
                  <c:v>40283</c:v>
                </c:pt>
              </c:numCache>
            </c:numRef>
          </c:cat>
          <c:val>
            <c:numRef>
              <c:f>COMP!$N$18:$N$40</c:f>
              <c:numCache>
                <c:formatCode>General</c:formatCode>
                <c:ptCount val="23"/>
                <c:pt idx="0">
                  <c:v>0.85548172757475083</c:v>
                </c:pt>
                <c:pt idx="1">
                  <c:v>0.87209302325581406</c:v>
                </c:pt>
                <c:pt idx="2">
                  <c:v>0.87209302325581406</c:v>
                </c:pt>
                <c:pt idx="3">
                  <c:v>0.88870431893687718</c:v>
                </c:pt>
                <c:pt idx="4">
                  <c:v>0.88261351052048731</c:v>
                </c:pt>
                <c:pt idx="5">
                  <c:v>0.95238095238095244</c:v>
                </c:pt>
                <c:pt idx="6">
                  <c:v>0.85049833887043191</c:v>
                </c:pt>
                <c:pt idx="7">
                  <c:v>0.87209302325581406</c:v>
                </c:pt>
                <c:pt idx="8">
                  <c:v>0.89313399778516056</c:v>
                </c:pt>
                <c:pt idx="9">
                  <c:v>0.90863787375415295</c:v>
                </c:pt>
                <c:pt idx="10">
                  <c:v>0.94407530454042088</c:v>
                </c:pt>
                <c:pt idx="11">
                  <c:v>0.94296788482835003</c:v>
                </c:pt>
                <c:pt idx="12">
                  <c:v>0.92967884828349945</c:v>
                </c:pt>
                <c:pt idx="13">
                  <c:v>0.91362126245847186</c:v>
                </c:pt>
                <c:pt idx="14">
                  <c:v>0.92746400885935776</c:v>
                </c:pt>
                <c:pt idx="15">
                  <c:v>0.96068660022148411</c:v>
                </c:pt>
                <c:pt idx="16">
                  <c:v>0.96179401993355496</c:v>
                </c:pt>
                <c:pt idx="17">
                  <c:v>0.94518272425249172</c:v>
                </c:pt>
                <c:pt idx="18">
                  <c:v>0.95791805094130689</c:v>
                </c:pt>
                <c:pt idx="19">
                  <c:v>0.9723145071982281</c:v>
                </c:pt>
                <c:pt idx="20">
                  <c:v>0.97452934662237001</c:v>
                </c:pt>
                <c:pt idx="21">
                  <c:v>0.97508305647840532</c:v>
                </c:pt>
                <c:pt idx="22">
                  <c:v>1</c:v>
                </c:pt>
              </c:numCache>
            </c:numRef>
          </c:val>
        </c:ser>
        <c:marker val="1"/>
        <c:axId val="120647040"/>
        <c:axId val="122365056"/>
      </c:lineChart>
      <c:dateAx>
        <c:axId val="120647040"/>
        <c:scaling>
          <c:orientation val="minMax"/>
        </c:scaling>
        <c:axPos val="b"/>
        <c:numFmt formatCode="dd/mm/yyyy" sourceLinked="1"/>
        <c:majorTickMark val="none"/>
        <c:tickLblPos val="nextTo"/>
        <c:txPr>
          <a:bodyPr rot="-2700000" vert="horz"/>
          <a:lstStyle/>
          <a:p>
            <a:pPr>
              <a:defRPr sz="400"/>
            </a:pPr>
            <a:endParaRPr lang="fr-FR"/>
          </a:p>
        </c:txPr>
        <c:crossAx val="122365056"/>
        <c:crosses val="autoZero"/>
        <c:auto val="1"/>
        <c:lblOffset val="100"/>
      </c:dateAx>
      <c:valAx>
        <c:axId val="122365056"/>
        <c:scaling>
          <c:orientation val="minMax"/>
          <c:min val="0.60000000000000031"/>
        </c:scaling>
        <c:axPos val="l"/>
        <c:majorGridlines>
          <c:spPr>
            <a:ln>
              <a:prstDash val="sysDash"/>
            </a:ln>
          </c:spPr>
        </c:majorGridlines>
        <c:numFmt formatCode="General" sourceLinked="1"/>
        <c:majorTickMark val="none"/>
        <c:tickLblPos val="nextTo"/>
        <c:spPr>
          <a:ln w="9525">
            <a:noFill/>
          </a:ln>
        </c:spPr>
        <c:crossAx val="120647040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1 Mes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COMP!$O$17</c:f>
              <c:strCache>
                <c:ptCount val="1"/>
                <c:pt idx="0">
                  <c:v>BBVA</c:v>
                </c:pt>
              </c:strCache>
            </c:strRef>
          </c:tx>
          <c:marker>
            <c:symbol val="none"/>
          </c:marker>
          <c:cat>
            <c:numRef>
              <c:f>COMP!$B$18:$B$23</c:f>
              <c:numCache>
                <c:formatCode>dd/mm/yyyy</c:formatCode>
                <c:ptCount val="6"/>
                <c:pt idx="0">
                  <c:v>40318</c:v>
                </c:pt>
                <c:pt idx="1">
                  <c:v>40311</c:v>
                </c:pt>
                <c:pt idx="2">
                  <c:v>40311</c:v>
                </c:pt>
                <c:pt idx="3">
                  <c:v>40310</c:v>
                </c:pt>
                <c:pt idx="4">
                  <c:v>40309</c:v>
                </c:pt>
                <c:pt idx="5">
                  <c:v>40308</c:v>
                </c:pt>
              </c:numCache>
            </c:numRef>
          </c:cat>
          <c:val>
            <c:numRef>
              <c:f>COMP!$O$18:$O$23</c:f>
              <c:numCache>
                <c:formatCode>General</c:formatCode>
                <c:ptCount val="6"/>
                <c:pt idx="0">
                  <c:v>0.85979591836734692</c:v>
                </c:pt>
                <c:pt idx="1">
                  <c:v>0.96938775510204078</c:v>
                </c:pt>
                <c:pt idx="2">
                  <c:v>0.96938775510204078</c:v>
                </c:pt>
                <c:pt idx="3">
                  <c:v>0.97959183673469374</c:v>
                </c:pt>
                <c:pt idx="4">
                  <c:v>0.96938775510204078</c:v>
                </c:pt>
                <c:pt idx="5">
                  <c:v>1</c:v>
                </c:pt>
              </c:numCache>
            </c:numRef>
          </c:val>
        </c:ser>
        <c:ser>
          <c:idx val="1"/>
          <c:order val="1"/>
          <c:tx>
            <c:strRef>
              <c:f>COMP!$P$17</c:f>
              <c:strCache>
                <c:ptCount val="1"/>
                <c:pt idx="0">
                  <c:v>GAS</c:v>
                </c:pt>
              </c:strCache>
            </c:strRef>
          </c:tx>
          <c:marker>
            <c:symbol val="none"/>
          </c:marker>
          <c:cat>
            <c:numRef>
              <c:f>COMP!$B$18:$B$23</c:f>
              <c:numCache>
                <c:formatCode>dd/mm/yyyy</c:formatCode>
                <c:ptCount val="6"/>
                <c:pt idx="0">
                  <c:v>40318</c:v>
                </c:pt>
                <c:pt idx="1">
                  <c:v>40311</c:v>
                </c:pt>
                <c:pt idx="2">
                  <c:v>40311</c:v>
                </c:pt>
                <c:pt idx="3">
                  <c:v>40310</c:v>
                </c:pt>
                <c:pt idx="4">
                  <c:v>40309</c:v>
                </c:pt>
                <c:pt idx="5">
                  <c:v>40308</c:v>
                </c:pt>
              </c:numCache>
            </c:numRef>
          </c:cat>
          <c:val>
            <c:numRef>
              <c:f>COMP!$P$18:$P$23</c:f>
              <c:numCache>
                <c:formatCode>General</c:formatCode>
                <c:ptCount val="6"/>
                <c:pt idx="0">
                  <c:v>0.94166666666666676</c:v>
                </c:pt>
                <c:pt idx="1">
                  <c:v>0.97619047619047628</c:v>
                </c:pt>
                <c:pt idx="2">
                  <c:v>0.97619047619047628</c:v>
                </c:pt>
                <c:pt idx="3">
                  <c:v>0.98650793650793656</c:v>
                </c:pt>
                <c:pt idx="4">
                  <c:v>0.97936507936507933</c:v>
                </c:pt>
                <c:pt idx="5">
                  <c:v>1</c:v>
                </c:pt>
              </c:numCache>
            </c:numRef>
          </c:val>
        </c:ser>
        <c:ser>
          <c:idx val="2"/>
          <c:order val="2"/>
          <c:tx>
            <c:strRef>
              <c:f>COMP!$Q$17</c:f>
              <c:strCache>
                <c:ptCount val="1"/>
                <c:pt idx="0">
                  <c:v>TEF</c:v>
                </c:pt>
              </c:strCache>
            </c:strRef>
          </c:tx>
          <c:marker>
            <c:symbol val="none"/>
          </c:marker>
          <c:cat>
            <c:numRef>
              <c:f>COMP!$B$18:$B$23</c:f>
              <c:numCache>
                <c:formatCode>dd/mm/yyyy</c:formatCode>
                <c:ptCount val="6"/>
                <c:pt idx="0">
                  <c:v>40318</c:v>
                </c:pt>
                <c:pt idx="1">
                  <c:v>40311</c:v>
                </c:pt>
                <c:pt idx="2">
                  <c:v>40311</c:v>
                </c:pt>
                <c:pt idx="3">
                  <c:v>40310</c:v>
                </c:pt>
                <c:pt idx="4">
                  <c:v>40309</c:v>
                </c:pt>
                <c:pt idx="5">
                  <c:v>40308</c:v>
                </c:pt>
              </c:numCache>
            </c:numRef>
          </c:cat>
          <c:val>
            <c:numRef>
              <c:f>COMP!$Q$18:$Q$23</c:f>
              <c:numCache>
                <c:formatCode>General</c:formatCode>
                <c:ptCount val="6"/>
                <c:pt idx="0">
                  <c:v>0.89825581395348841</c:v>
                </c:pt>
                <c:pt idx="1">
                  <c:v>0.91569767441860472</c:v>
                </c:pt>
                <c:pt idx="2">
                  <c:v>0.91569767441860472</c:v>
                </c:pt>
                <c:pt idx="3">
                  <c:v>0.93313953488372103</c:v>
                </c:pt>
                <c:pt idx="4">
                  <c:v>0.92674418604651165</c:v>
                </c:pt>
                <c:pt idx="5">
                  <c:v>1</c:v>
                </c:pt>
              </c:numCache>
            </c:numRef>
          </c:val>
        </c:ser>
        <c:marker val="1"/>
        <c:axId val="122404864"/>
        <c:axId val="122406400"/>
      </c:lineChart>
      <c:dateAx>
        <c:axId val="122404864"/>
        <c:scaling>
          <c:orientation val="minMax"/>
        </c:scaling>
        <c:axPos val="b"/>
        <c:numFmt formatCode="dd/mm/yyyy" sourceLinked="1"/>
        <c:majorTickMark val="none"/>
        <c:tickLblPos val="nextTo"/>
        <c:txPr>
          <a:bodyPr/>
          <a:lstStyle/>
          <a:p>
            <a:pPr>
              <a:defRPr sz="600"/>
            </a:pPr>
            <a:endParaRPr lang="fr-FR"/>
          </a:p>
        </c:txPr>
        <c:crossAx val="122406400"/>
        <c:crosses val="autoZero"/>
        <c:auto val="1"/>
        <c:lblOffset val="100"/>
      </c:dateAx>
      <c:valAx>
        <c:axId val="122406400"/>
        <c:scaling>
          <c:orientation val="minMax"/>
          <c:min val="0.60000000000000042"/>
        </c:scaling>
        <c:axPos val="l"/>
        <c:majorGridlines>
          <c:spPr>
            <a:ln>
              <a:prstDash val="sysDash"/>
            </a:ln>
          </c:spPr>
        </c:majorGridlines>
        <c:numFmt formatCode="General" sourceLinked="1"/>
        <c:majorTickMark val="none"/>
        <c:tickLblPos val="nextTo"/>
        <c:spPr>
          <a:ln w="9525">
            <a:noFill/>
          </a:ln>
        </c:spPr>
        <c:crossAx val="122404864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8</xdr:col>
      <xdr:colOff>695325</xdr:colOff>
      <xdr:row>18</xdr:row>
      <xdr:rowOff>66675</xdr:rowOff>
    </xdr:to>
    <xdr:pic>
      <xdr:nvPicPr>
        <xdr:cNvPr id="1025" name="Picture 1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81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8</xdr:col>
      <xdr:colOff>695325</xdr:colOff>
      <xdr:row>19</xdr:row>
      <xdr:rowOff>66675</xdr:rowOff>
    </xdr:to>
    <xdr:pic>
      <xdr:nvPicPr>
        <xdr:cNvPr id="1026" name="Picture 2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762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8</xdr:col>
      <xdr:colOff>695325</xdr:colOff>
      <xdr:row>20</xdr:row>
      <xdr:rowOff>66675</xdr:rowOff>
    </xdr:to>
    <xdr:pic>
      <xdr:nvPicPr>
        <xdr:cNvPr id="1027" name="Picture 3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143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8</xdr:col>
      <xdr:colOff>695325</xdr:colOff>
      <xdr:row>21</xdr:row>
      <xdr:rowOff>66675</xdr:rowOff>
    </xdr:to>
    <xdr:pic>
      <xdr:nvPicPr>
        <xdr:cNvPr id="1028" name="Picture 4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524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8</xdr:col>
      <xdr:colOff>695325</xdr:colOff>
      <xdr:row>22</xdr:row>
      <xdr:rowOff>66675</xdr:rowOff>
    </xdr:to>
    <xdr:pic>
      <xdr:nvPicPr>
        <xdr:cNvPr id="1029" name="Picture 5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905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8</xdr:col>
      <xdr:colOff>695325</xdr:colOff>
      <xdr:row>23</xdr:row>
      <xdr:rowOff>66675</xdr:rowOff>
    </xdr:to>
    <xdr:pic>
      <xdr:nvPicPr>
        <xdr:cNvPr id="1030" name="Picture 6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286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8</xdr:col>
      <xdr:colOff>695325</xdr:colOff>
      <xdr:row>24</xdr:row>
      <xdr:rowOff>66675</xdr:rowOff>
    </xdr:to>
    <xdr:pic>
      <xdr:nvPicPr>
        <xdr:cNvPr id="1031" name="Picture 7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667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8</xdr:col>
      <xdr:colOff>695325</xdr:colOff>
      <xdr:row>25</xdr:row>
      <xdr:rowOff>66675</xdr:rowOff>
    </xdr:to>
    <xdr:pic>
      <xdr:nvPicPr>
        <xdr:cNvPr id="1032" name="Picture 8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048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8</xdr:col>
      <xdr:colOff>695325</xdr:colOff>
      <xdr:row>26</xdr:row>
      <xdr:rowOff>66675</xdr:rowOff>
    </xdr:to>
    <xdr:pic>
      <xdr:nvPicPr>
        <xdr:cNvPr id="1033" name="Picture 9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429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8</xdr:col>
      <xdr:colOff>695325</xdr:colOff>
      <xdr:row>27</xdr:row>
      <xdr:rowOff>66675</xdr:rowOff>
    </xdr:to>
    <xdr:pic>
      <xdr:nvPicPr>
        <xdr:cNvPr id="1034" name="Picture 10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810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8</xdr:col>
      <xdr:colOff>695325</xdr:colOff>
      <xdr:row>28</xdr:row>
      <xdr:rowOff>66675</xdr:rowOff>
    </xdr:to>
    <xdr:pic>
      <xdr:nvPicPr>
        <xdr:cNvPr id="1035" name="Picture 11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4191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8</xdr:col>
      <xdr:colOff>695325</xdr:colOff>
      <xdr:row>29</xdr:row>
      <xdr:rowOff>66675</xdr:rowOff>
    </xdr:to>
    <xdr:pic>
      <xdr:nvPicPr>
        <xdr:cNvPr id="1036" name="Picture 12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4572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8</xdr:col>
      <xdr:colOff>695325</xdr:colOff>
      <xdr:row>30</xdr:row>
      <xdr:rowOff>66675</xdr:rowOff>
    </xdr:to>
    <xdr:pic>
      <xdr:nvPicPr>
        <xdr:cNvPr id="1037" name="Picture 13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4953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8</xdr:col>
      <xdr:colOff>695325</xdr:colOff>
      <xdr:row>31</xdr:row>
      <xdr:rowOff>66675</xdr:rowOff>
    </xdr:to>
    <xdr:pic>
      <xdr:nvPicPr>
        <xdr:cNvPr id="1038" name="Picture 14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5334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8</xdr:col>
      <xdr:colOff>695325</xdr:colOff>
      <xdr:row>32</xdr:row>
      <xdr:rowOff>66675</xdr:rowOff>
    </xdr:to>
    <xdr:pic>
      <xdr:nvPicPr>
        <xdr:cNvPr id="1039" name="Picture 15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5715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8</xdr:col>
      <xdr:colOff>695325</xdr:colOff>
      <xdr:row>33</xdr:row>
      <xdr:rowOff>66675</xdr:rowOff>
    </xdr:to>
    <xdr:pic>
      <xdr:nvPicPr>
        <xdr:cNvPr id="1040" name="Picture 16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6096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8</xdr:col>
      <xdr:colOff>695325</xdr:colOff>
      <xdr:row>34</xdr:row>
      <xdr:rowOff>66675</xdr:rowOff>
    </xdr:to>
    <xdr:pic>
      <xdr:nvPicPr>
        <xdr:cNvPr id="1041" name="Picture 17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6477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8</xdr:col>
      <xdr:colOff>695325</xdr:colOff>
      <xdr:row>35</xdr:row>
      <xdr:rowOff>66675</xdr:rowOff>
    </xdr:to>
    <xdr:pic>
      <xdr:nvPicPr>
        <xdr:cNvPr id="1042" name="Picture 18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6858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8</xdr:col>
      <xdr:colOff>695325</xdr:colOff>
      <xdr:row>36</xdr:row>
      <xdr:rowOff>66675</xdr:rowOff>
    </xdr:to>
    <xdr:pic>
      <xdr:nvPicPr>
        <xdr:cNvPr id="1043" name="Picture 19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7239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8</xdr:col>
      <xdr:colOff>695325</xdr:colOff>
      <xdr:row>37</xdr:row>
      <xdr:rowOff>66675</xdr:rowOff>
    </xdr:to>
    <xdr:pic>
      <xdr:nvPicPr>
        <xdr:cNvPr id="1044" name="Picture 20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7620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8</xdr:col>
      <xdr:colOff>695325</xdr:colOff>
      <xdr:row>38</xdr:row>
      <xdr:rowOff>66675</xdr:rowOff>
    </xdr:to>
    <xdr:pic>
      <xdr:nvPicPr>
        <xdr:cNvPr id="1045" name="Picture 21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8001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8</xdr:col>
      <xdr:colOff>695325</xdr:colOff>
      <xdr:row>39</xdr:row>
      <xdr:rowOff>66675</xdr:rowOff>
    </xdr:to>
    <xdr:pic>
      <xdr:nvPicPr>
        <xdr:cNvPr id="1046" name="Picture 22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8382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8</xdr:col>
      <xdr:colOff>695325</xdr:colOff>
      <xdr:row>40</xdr:row>
      <xdr:rowOff>66675</xdr:rowOff>
    </xdr:to>
    <xdr:pic>
      <xdr:nvPicPr>
        <xdr:cNvPr id="1047" name="Picture 23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8763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8</xdr:col>
      <xdr:colOff>695325</xdr:colOff>
      <xdr:row>41</xdr:row>
      <xdr:rowOff>66675</xdr:rowOff>
    </xdr:to>
    <xdr:pic>
      <xdr:nvPicPr>
        <xdr:cNvPr id="1048" name="Picture 24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9144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8</xdr:col>
      <xdr:colOff>695325</xdr:colOff>
      <xdr:row>42</xdr:row>
      <xdr:rowOff>66675</xdr:rowOff>
    </xdr:to>
    <xdr:pic>
      <xdr:nvPicPr>
        <xdr:cNvPr id="1049" name="Picture 25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9525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8</xdr:col>
      <xdr:colOff>695325</xdr:colOff>
      <xdr:row>43</xdr:row>
      <xdr:rowOff>66675</xdr:rowOff>
    </xdr:to>
    <xdr:pic>
      <xdr:nvPicPr>
        <xdr:cNvPr id="1050" name="Picture 26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9906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8</xdr:col>
      <xdr:colOff>695325</xdr:colOff>
      <xdr:row>44</xdr:row>
      <xdr:rowOff>66675</xdr:rowOff>
    </xdr:to>
    <xdr:pic>
      <xdr:nvPicPr>
        <xdr:cNvPr id="1051" name="Picture 27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0287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8</xdr:col>
      <xdr:colOff>695325</xdr:colOff>
      <xdr:row>45</xdr:row>
      <xdr:rowOff>66675</xdr:rowOff>
    </xdr:to>
    <xdr:pic>
      <xdr:nvPicPr>
        <xdr:cNvPr id="1052" name="Picture 28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0668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8</xdr:col>
      <xdr:colOff>695325</xdr:colOff>
      <xdr:row>46</xdr:row>
      <xdr:rowOff>66675</xdr:rowOff>
    </xdr:to>
    <xdr:pic>
      <xdr:nvPicPr>
        <xdr:cNvPr id="1053" name="Picture 29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1049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8</xdr:col>
      <xdr:colOff>695325</xdr:colOff>
      <xdr:row>47</xdr:row>
      <xdr:rowOff>66675</xdr:rowOff>
    </xdr:to>
    <xdr:pic>
      <xdr:nvPicPr>
        <xdr:cNvPr id="1054" name="Picture 30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1430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8</xdr:col>
      <xdr:colOff>695325</xdr:colOff>
      <xdr:row>48</xdr:row>
      <xdr:rowOff>66675</xdr:rowOff>
    </xdr:to>
    <xdr:pic>
      <xdr:nvPicPr>
        <xdr:cNvPr id="1055" name="Picture 31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1811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8</xdr:col>
      <xdr:colOff>695325</xdr:colOff>
      <xdr:row>49</xdr:row>
      <xdr:rowOff>66675</xdr:rowOff>
    </xdr:to>
    <xdr:pic>
      <xdr:nvPicPr>
        <xdr:cNvPr id="1056" name="Picture 32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2192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8</xdr:col>
      <xdr:colOff>695325</xdr:colOff>
      <xdr:row>50</xdr:row>
      <xdr:rowOff>66675</xdr:rowOff>
    </xdr:to>
    <xdr:pic>
      <xdr:nvPicPr>
        <xdr:cNvPr id="1057" name="Picture 33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2573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8</xdr:col>
      <xdr:colOff>695325</xdr:colOff>
      <xdr:row>51</xdr:row>
      <xdr:rowOff>66675</xdr:rowOff>
    </xdr:to>
    <xdr:pic>
      <xdr:nvPicPr>
        <xdr:cNvPr id="1058" name="Picture 34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2954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8</xdr:col>
      <xdr:colOff>695325</xdr:colOff>
      <xdr:row>52</xdr:row>
      <xdr:rowOff>66675</xdr:rowOff>
    </xdr:to>
    <xdr:pic>
      <xdr:nvPicPr>
        <xdr:cNvPr id="1059" name="Picture 35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3335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8</xdr:col>
      <xdr:colOff>695325</xdr:colOff>
      <xdr:row>53</xdr:row>
      <xdr:rowOff>66675</xdr:rowOff>
    </xdr:to>
    <xdr:pic>
      <xdr:nvPicPr>
        <xdr:cNvPr id="1060" name="Picture 36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3716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8</xdr:col>
      <xdr:colOff>695325</xdr:colOff>
      <xdr:row>54</xdr:row>
      <xdr:rowOff>66675</xdr:rowOff>
    </xdr:to>
    <xdr:pic>
      <xdr:nvPicPr>
        <xdr:cNvPr id="1061" name="Picture 37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4097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8</xdr:col>
      <xdr:colOff>695325</xdr:colOff>
      <xdr:row>55</xdr:row>
      <xdr:rowOff>66675</xdr:rowOff>
    </xdr:to>
    <xdr:pic>
      <xdr:nvPicPr>
        <xdr:cNvPr id="1062" name="Picture 38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4478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8</xdr:col>
      <xdr:colOff>695325</xdr:colOff>
      <xdr:row>56</xdr:row>
      <xdr:rowOff>66675</xdr:rowOff>
    </xdr:to>
    <xdr:pic>
      <xdr:nvPicPr>
        <xdr:cNvPr id="1063" name="Picture 39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4859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8</xdr:col>
      <xdr:colOff>695325</xdr:colOff>
      <xdr:row>57</xdr:row>
      <xdr:rowOff>66675</xdr:rowOff>
    </xdr:to>
    <xdr:pic>
      <xdr:nvPicPr>
        <xdr:cNvPr id="1064" name="Picture 40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5240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8</xdr:col>
      <xdr:colOff>695325</xdr:colOff>
      <xdr:row>58</xdr:row>
      <xdr:rowOff>66675</xdr:rowOff>
    </xdr:to>
    <xdr:pic>
      <xdr:nvPicPr>
        <xdr:cNvPr id="1065" name="Picture 41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5621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8</xdr:col>
      <xdr:colOff>695325</xdr:colOff>
      <xdr:row>59</xdr:row>
      <xdr:rowOff>66675</xdr:rowOff>
    </xdr:to>
    <xdr:pic>
      <xdr:nvPicPr>
        <xdr:cNvPr id="1066" name="Picture 42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6002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8</xdr:col>
      <xdr:colOff>695325</xdr:colOff>
      <xdr:row>60</xdr:row>
      <xdr:rowOff>66675</xdr:rowOff>
    </xdr:to>
    <xdr:pic>
      <xdr:nvPicPr>
        <xdr:cNvPr id="1067" name="Picture 43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6383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8</xdr:col>
      <xdr:colOff>695325</xdr:colOff>
      <xdr:row>61</xdr:row>
      <xdr:rowOff>66675</xdr:rowOff>
    </xdr:to>
    <xdr:pic>
      <xdr:nvPicPr>
        <xdr:cNvPr id="1068" name="Picture 44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6764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8</xdr:col>
      <xdr:colOff>695325</xdr:colOff>
      <xdr:row>62</xdr:row>
      <xdr:rowOff>66675</xdr:rowOff>
    </xdr:to>
    <xdr:pic>
      <xdr:nvPicPr>
        <xdr:cNvPr id="1069" name="Picture 45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7145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8</xdr:col>
      <xdr:colOff>695325</xdr:colOff>
      <xdr:row>63</xdr:row>
      <xdr:rowOff>66675</xdr:rowOff>
    </xdr:to>
    <xdr:pic>
      <xdr:nvPicPr>
        <xdr:cNvPr id="1070" name="Picture 46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7526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8</xdr:col>
      <xdr:colOff>695325</xdr:colOff>
      <xdr:row>64</xdr:row>
      <xdr:rowOff>66675</xdr:rowOff>
    </xdr:to>
    <xdr:pic>
      <xdr:nvPicPr>
        <xdr:cNvPr id="1071" name="Picture 47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7907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8</xdr:col>
      <xdr:colOff>695325</xdr:colOff>
      <xdr:row>65</xdr:row>
      <xdr:rowOff>66675</xdr:rowOff>
    </xdr:to>
    <xdr:pic>
      <xdr:nvPicPr>
        <xdr:cNvPr id="1072" name="Picture 48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8288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8</xdr:col>
      <xdr:colOff>695325</xdr:colOff>
      <xdr:row>66</xdr:row>
      <xdr:rowOff>66675</xdr:rowOff>
    </xdr:to>
    <xdr:pic>
      <xdr:nvPicPr>
        <xdr:cNvPr id="1073" name="Picture 49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8669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8</xdr:col>
      <xdr:colOff>695325</xdr:colOff>
      <xdr:row>67</xdr:row>
      <xdr:rowOff>66675</xdr:rowOff>
    </xdr:to>
    <xdr:pic>
      <xdr:nvPicPr>
        <xdr:cNvPr id="1074" name="Picture 50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9050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8</xdr:col>
      <xdr:colOff>695325</xdr:colOff>
      <xdr:row>68</xdr:row>
      <xdr:rowOff>66675</xdr:rowOff>
    </xdr:to>
    <xdr:pic>
      <xdr:nvPicPr>
        <xdr:cNvPr id="1075" name="Picture 51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9431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8</xdr:col>
      <xdr:colOff>695325</xdr:colOff>
      <xdr:row>69</xdr:row>
      <xdr:rowOff>66675</xdr:rowOff>
    </xdr:to>
    <xdr:pic>
      <xdr:nvPicPr>
        <xdr:cNvPr id="1076" name="Picture 52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9812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8</xdr:col>
      <xdr:colOff>695325</xdr:colOff>
      <xdr:row>70</xdr:row>
      <xdr:rowOff>66675</xdr:rowOff>
    </xdr:to>
    <xdr:pic>
      <xdr:nvPicPr>
        <xdr:cNvPr id="1077" name="Picture 53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0193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8</xdr:col>
      <xdr:colOff>695325</xdr:colOff>
      <xdr:row>71</xdr:row>
      <xdr:rowOff>66675</xdr:rowOff>
    </xdr:to>
    <xdr:pic>
      <xdr:nvPicPr>
        <xdr:cNvPr id="1078" name="Picture 54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0574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8</xdr:col>
      <xdr:colOff>695325</xdr:colOff>
      <xdr:row>72</xdr:row>
      <xdr:rowOff>66675</xdr:rowOff>
    </xdr:to>
    <xdr:pic>
      <xdr:nvPicPr>
        <xdr:cNvPr id="1079" name="Picture 55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0955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8</xdr:col>
      <xdr:colOff>695325</xdr:colOff>
      <xdr:row>73</xdr:row>
      <xdr:rowOff>66675</xdr:rowOff>
    </xdr:to>
    <xdr:pic>
      <xdr:nvPicPr>
        <xdr:cNvPr id="1080" name="Picture 56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1336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8</xdr:col>
      <xdr:colOff>695325</xdr:colOff>
      <xdr:row>74</xdr:row>
      <xdr:rowOff>66675</xdr:rowOff>
    </xdr:to>
    <xdr:pic>
      <xdr:nvPicPr>
        <xdr:cNvPr id="1081" name="Picture 57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1717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8</xdr:col>
      <xdr:colOff>695325</xdr:colOff>
      <xdr:row>75</xdr:row>
      <xdr:rowOff>66675</xdr:rowOff>
    </xdr:to>
    <xdr:pic>
      <xdr:nvPicPr>
        <xdr:cNvPr id="1082" name="Picture 58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2098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8</xdr:col>
      <xdr:colOff>695325</xdr:colOff>
      <xdr:row>76</xdr:row>
      <xdr:rowOff>66675</xdr:rowOff>
    </xdr:to>
    <xdr:pic>
      <xdr:nvPicPr>
        <xdr:cNvPr id="1083" name="Picture 59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2479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8</xdr:col>
      <xdr:colOff>695325</xdr:colOff>
      <xdr:row>77</xdr:row>
      <xdr:rowOff>66675</xdr:rowOff>
    </xdr:to>
    <xdr:pic>
      <xdr:nvPicPr>
        <xdr:cNvPr id="1084" name="Picture 60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2860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8</xdr:col>
      <xdr:colOff>695325</xdr:colOff>
      <xdr:row>78</xdr:row>
      <xdr:rowOff>66675</xdr:rowOff>
    </xdr:to>
    <xdr:pic>
      <xdr:nvPicPr>
        <xdr:cNvPr id="1085" name="Picture 61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3241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8</xdr:col>
      <xdr:colOff>695325</xdr:colOff>
      <xdr:row>79</xdr:row>
      <xdr:rowOff>66675</xdr:rowOff>
    </xdr:to>
    <xdr:pic>
      <xdr:nvPicPr>
        <xdr:cNvPr id="1086" name="Picture 62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3622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8</xdr:col>
      <xdr:colOff>695325</xdr:colOff>
      <xdr:row>80</xdr:row>
      <xdr:rowOff>66675</xdr:rowOff>
    </xdr:to>
    <xdr:pic>
      <xdr:nvPicPr>
        <xdr:cNvPr id="1087" name="Picture 63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4003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8</xdr:col>
      <xdr:colOff>695325</xdr:colOff>
      <xdr:row>81</xdr:row>
      <xdr:rowOff>66675</xdr:rowOff>
    </xdr:to>
    <xdr:pic>
      <xdr:nvPicPr>
        <xdr:cNvPr id="1088" name="Picture 64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4384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8</xdr:col>
      <xdr:colOff>695325</xdr:colOff>
      <xdr:row>82</xdr:row>
      <xdr:rowOff>66675</xdr:rowOff>
    </xdr:to>
    <xdr:pic>
      <xdr:nvPicPr>
        <xdr:cNvPr id="1089" name="Picture 65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4765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8</xdr:col>
      <xdr:colOff>695325</xdr:colOff>
      <xdr:row>83</xdr:row>
      <xdr:rowOff>66675</xdr:rowOff>
    </xdr:to>
    <xdr:pic>
      <xdr:nvPicPr>
        <xdr:cNvPr id="1090" name="Picture 66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5146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8</xdr:col>
      <xdr:colOff>695325</xdr:colOff>
      <xdr:row>84</xdr:row>
      <xdr:rowOff>66675</xdr:rowOff>
    </xdr:to>
    <xdr:pic>
      <xdr:nvPicPr>
        <xdr:cNvPr id="1091" name="Picture 67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5527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8</xdr:col>
      <xdr:colOff>695325</xdr:colOff>
      <xdr:row>85</xdr:row>
      <xdr:rowOff>66675</xdr:rowOff>
    </xdr:to>
    <xdr:pic>
      <xdr:nvPicPr>
        <xdr:cNvPr id="1092" name="Picture 68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5908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8</xdr:col>
      <xdr:colOff>695325</xdr:colOff>
      <xdr:row>86</xdr:row>
      <xdr:rowOff>66675</xdr:rowOff>
    </xdr:to>
    <xdr:pic>
      <xdr:nvPicPr>
        <xdr:cNvPr id="1093" name="Picture 69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6289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8</xdr:col>
      <xdr:colOff>695325</xdr:colOff>
      <xdr:row>87</xdr:row>
      <xdr:rowOff>66675</xdr:rowOff>
    </xdr:to>
    <xdr:pic>
      <xdr:nvPicPr>
        <xdr:cNvPr id="1094" name="Picture 70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6670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8</xdr:col>
      <xdr:colOff>695325</xdr:colOff>
      <xdr:row>88</xdr:row>
      <xdr:rowOff>66675</xdr:rowOff>
    </xdr:to>
    <xdr:pic>
      <xdr:nvPicPr>
        <xdr:cNvPr id="1095" name="Picture 71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7051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8</xdr:col>
      <xdr:colOff>695325</xdr:colOff>
      <xdr:row>89</xdr:row>
      <xdr:rowOff>66675</xdr:rowOff>
    </xdr:to>
    <xdr:pic>
      <xdr:nvPicPr>
        <xdr:cNvPr id="1096" name="Picture 72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7432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8</xdr:col>
      <xdr:colOff>695325</xdr:colOff>
      <xdr:row>90</xdr:row>
      <xdr:rowOff>66675</xdr:rowOff>
    </xdr:to>
    <xdr:pic>
      <xdr:nvPicPr>
        <xdr:cNvPr id="1097" name="Picture 73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7813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8</xdr:col>
      <xdr:colOff>695325</xdr:colOff>
      <xdr:row>91</xdr:row>
      <xdr:rowOff>66675</xdr:rowOff>
    </xdr:to>
    <xdr:pic>
      <xdr:nvPicPr>
        <xdr:cNvPr id="1098" name="Picture 74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8194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8</xdr:col>
      <xdr:colOff>695325</xdr:colOff>
      <xdr:row>92</xdr:row>
      <xdr:rowOff>66675</xdr:rowOff>
    </xdr:to>
    <xdr:pic>
      <xdr:nvPicPr>
        <xdr:cNvPr id="1099" name="Picture 75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8575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8</xdr:col>
      <xdr:colOff>695325</xdr:colOff>
      <xdr:row>93</xdr:row>
      <xdr:rowOff>66675</xdr:rowOff>
    </xdr:to>
    <xdr:pic>
      <xdr:nvPicPr>
        <xdr:cNvPr id="1100" name="Picture 76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8956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8</xdr:col>
      <xdr:colOff>695325</xdr:colOff>
      <xdr:row>94</xdr:row>
      <xdr:rowOff>66675</xdr:rowOff>
    </xdr:to>
    <xdr:pic>
      <xdr:nvPicPr>
        <xdr:cNvPr id="1101" name="Picture 77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9337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8</xdr:col>
      <xdr:colOff>695325</xdr:colOff>
      <xdr:row>95</xdr:row>
      <xdr:rowOff>66675</xdr:rowOff>
    </xdr:to>
    <xdr:pic>
      <xdr:nvPicPr>
        <xdr:cNvPr id="1102" name="Picture 78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9718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8</xdr:col>
      <xdr:colOff>695325</xdr:colOff>
      <xdr:row>96</xdr:row>
      <xdr:rowOff>66675</xdr:rowOff>
    </xdr:to>
    <xdr:pic>
      <xdr:nvPicPr>
        <xdr:cNvPr id="1103" name="Picture 79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0099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8</xdr:col>
      <xdr:colOff>695325</xdr:colOff>
      <xdr:row>97</xdr:row>
      <xdr:rowOff>66675</xdr:rowOff>
    </xdr:to>
    <xdr:pic>
      <xdr:nvPicPr>
        <xdr:cNvPr id="1104" name="Picture 80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0480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8</xdr:col>
      <xdr:colOff>695325</xdr:colOff>
      <xdr:row>98</xdr:row>
      <xdr:rowOff>66675</xdr:rowOff>
    </xdr:to>
    <xdr:pic>
      <xdr:nvPicPr>
        <xdr:cNvPr id="1105" name="Picture 81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0861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8</xdr:col>
      <xdr:colOff>695325</xdr:colOff>
      <xdr:row>99</xdr:row>
      <xdr:rowOff>66675</xdr:rowOff>
    </xdr:to>
    <xdr:pic>
      <xdr:nvPicPr>
        <xdr:cNvPr id="1106" name="Picture 82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1242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8</xdr:col>
      <xdr:colOff>695325</xdr:colOff>
      <xdr:row>100</xdr:row>
      <xdr:rowOff>66675</xdr:rowOff>
    </xdr:to>
    <xdr:pic>
      <xdr:nvPicPr>
        <xdr:cNvPr id="1107" name="Picture 83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1623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8</xdr:col>
      <xdr:colOff>695325</xdr:colOff>
      <xdr:row>101</xdr:row>
      <xdr:rowOff>66675</xdr:rowOff>
    </xdr:to>
    <xdr:pic>
      <xdr:nvPicPr>
        <xdr:cNvPr id="1108" name="Picture 84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2004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8</xdr:col>
      <xdr:colOff>695325</xdr:colOff>
      <xdr:row>102</xdr:row>
      <xdr:rowOff>66675</xdr:rowOff>
    </xdr:to>
    <xdr:pic>
      <xdr:nvPicPr>
        <xdr:cNvPr id="1109" name="Picture 85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2385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8</xdr:col>
      <xdr:colOff>695325</xdr:colOff>
      <xdr:row>103</xdr:row>
      <xdr:rowOff>66675</xdr:rowOff>
    </xdr:to>
    <xdr:pic>
      <xdr:nvPicPr>
        <xdr:cNvPr id="1110" name="Picture 86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2766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8</xdr:col>
      <xdr:colOff>695325</xdr:colOff>
      <xdr:row>104</xdr:row>
      <xdr:rowOff>66675</xdr:rowOff>
    </xdr:to>
    <xdr:pic>
      <xdr:nvPicPr>
        <xdr:cNvPr id="1111" name="Picture 87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3147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8</xdr:col>
      <xdr:colOff>695325</xdr:colOff>
      <xdr:row>105</xdr:row>
      <xdr:rowOff>66675</xdr:rowOff>
    </xdr:to>
    <xdr:pic>
      <xdr:nvPicPr>
        <xdr:cNvPr id="1112" name="Picture 88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3528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8</xdr:col>
      <xdr:colOff>695325</xdr:colOff>
      <xdr:row>106</xdr:row>
      <xdr:rowOff>66675</xdr:rowOff>
    </xdr:to>
    <xdr:pic>
      <xdr:nvPicPr>
        <xdr:cNvPr id="1113" name="Picture 89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3909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8</xdr:col>
      <xdr:colOff>695325</xdr:colOff>
      <xdr:row>107</xdr:row>
      <xdr:rowOff>66675</xdr:rowOff>
    </xdr:to>
    <xdr:pic>
      <xdr:nvPicPr>
        <xdr:cNvPr id="1114" name="Picture 90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4290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8</xdr:col>
      <xdr:colOff>695325</xdr:colOff>
      <xdr:row>108</xdr:row>
      <xdr:rowOff>66675</xdr:rowOff>
    </xdr:to>
    <xdr:pic>
      <xdr:nvPicPr>
        <xdr:cNvPr id="1115" name="Picture 91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4671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8</xdr:col>
      <xdr:colOff>695325</xdr:colOff>
      <xdr:row>109</xdr:row>
      <xdr:rowOff>66675</xdr:rowOff>
    </xdr:to>
    <xdr:pic>
      <xdr:nvPicPr>
        <xdr:cNvPr id="1116" name="Picture 92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5052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8</xdr:col>
      <xdr:colOff>695325</xdr:colOff>
      <xdr:row>110</xdr:row>
      <xdr:rowOff>66675</xdr:rowOff>
    </xdr:to>
    <xdr:pic>
      <xdr:nvPicPr>
        <xdr:cNvPr id="1117" name="Picture 93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5433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8</xdr:col>
      <xdr:colOff>695325</xdr:colOff>
      <xdr:row>111</xdr:row>
      <xdr:rowOff>66675</xdr:rowOff>
    </xdr:to>
    <xdr:pic>
      <xdr:nvPicPr>
        <xdr:cNvPr id="1118" name="Picture 94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5814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8</xdr:col>
      <xdr:colOff>695325</xdr:colOff>
      <xdr:row>112</xdr:row>
      <xdr:rowOff>66675</xdr:rowOff>
    </xdr:to>
    <xdr:pic>
      <xdr:nvPicPr>
        <xdr:cNvPr id="1119" name="Picture 95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6195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8</xdr:col>
      <xdr:colOff>695325</xdr:colOff>
      <xdr:row>113</xdr:row>
      <xdr:rowOff>66675</xdr:rowOff>
    </xdr:to>
    <xdr:pic>
      <xdr:nvPicPr>
        <xdr:cNvPr id="1120" name="Picture 96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6576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8</xdr:col>
      <xdr:colOff>695325</xdr:colOff>
      <xdr:row>114</xdr:row>
      <xdr:rowOff>66675</xdr:rowOff>
    </xdr:to>
    <xdr:pic>
      <xdr:nvPicPr>
        <xdr:cNvPr id="1121" name="Picture 97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6957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8</xdr:col>
      <xdr:colOff>695325</xdr:colOff>
      <xdr:row>115</xdr:row>
      <xdr:rowOff>66675</xdr:rowOff>
    </xdr:to>
    <xdr:pic>
      <xdr:nvPicPr>
        <xdr:cNvPr id="1122" name="Picture 98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7338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8</xdr:col>
      <xdr:colOff>695325</xdr:colOff>
      <xdr:row>116</xdr:row>
      <xdr:rowOff>66675</xdr:rowOff>
    </xdr:to>
    <xdr:pic>
      <xdr:nvPicPr>
        <xdr:cNvPr id="1123" name="Picture 99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7719000"/>
          <a:ext cx="6029325" cy="666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8</xdr:col>
      <xdr:colOff>695325</xdr:colOff>
      <xdr:row>18</xdr:row>
      <xdr:rowOff>66675</xdr:rowOff>
    </xdr:to>
    <xdr:pic>
      <xdr:nvPicPr>
        <xdr:cNvPr id="2049" name="Picture 1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81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8</xdr:col>
      <xdr:colOff>695325</xdr:colOff>
      <xdr:row>19</xdr:row>
      <xdr:rowOff>66675</xdr:rowOff>
    </xdr:to>
    <xdr:pic>
      <xdr:nvPicPr>
        <xdr:cNvPr id="2050" name="Picture 2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762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8</xdr:col>
      <xdr:colOff>695325</xdr:colOff>
      <xdr:row>20</xdr:row>
      <xdr:rowOff>66675</xdr:rowOff>
    </xdr:to>
    <xdr:pic>
      <xdr:nvPicPr>
        <xdr:cNvPr id="2051" name="Picture 3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143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8</xdr:col>
      <xdr:colOff>695325</xdr:colOff>
      <xdr:row>21</xdr:row>
      <xdr:rowOff>66675</xdr:rowOff>
    </xdr:to>
    <xdr:pic>
      <xdr:nvPicPr>
        <xdr:cNvPr id="2052" name="Picture 4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524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8</xdr:col>
      <xdr:colOff>695325</xdr:colOff>
      <xdr:row>22</xdr:row>
      <xdr:rowOff>66675</xdr:rowOff>
    </xdr:to>
    <xdr:pic>
      <xdr:nvPicPr>
        <xdr:cNvPr id="2053" name="Picture 5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905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8</xdr:col>
      <xdr:colOff>695325</xdr:colOff>
      <xdr:row>23</xdr:row>
      <xdr:rowOff>66675</xdr:rowOff>
    </xdr:to>
    <xdr:pic>
      <xdr:nvPicPr>
        <xdr:cNvPr id="2054" name="Picture 6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286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8</xdr:col>
      <xdr:colOff>695325</xdr:colOff>
      <xdr:row>24</xdr:row>
      <xdr:rowOff>66675</xdr:rowOff>
    </xdr:to>
    <xdr:pic>
      <xdr:nvPicPr>
        <xdr:cNvPr id="2055" name="Picture 7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667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8</xdr:col>
      <xdr:colOff>695325</xdr:colOff>
      <xdr:row>25</xdr:row>
      <xdr:rowOff>66675</xdr:rowOff>
    </xdr:to>
    <xdr:pic>
      <xdr:nvPicPr>
        <xdr:cNvPr id="2056" name="Picture 8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048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8</xdr:col>
      <xdr:colOff>695325</xdr:colOff>
      <xdr:row>26</xdr:row>
      <xdr:rowOff>66675</xdr:rowOff>
    </xdr:to>
    <xdr:pic>
      <xdr:nvPicPr>
        <xdr:cNvPr id="2057" name="Picture 9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429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8</xdr:col>
      <xdr:colOff>695325</xdr:colOff>
      <xdr:row>27</xdr:row>
      <xdr:rowOff>66675</xdr:rowOff>
    </xdr:to>
    <xdr:pic>
      <xdr:nvPicPr>
        <xdr:cNvPr id="2058" name="Picture 10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810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8</xdr:col>
      <xdr:colOff>695325</xdr:colOff>
      <xdr:row>28</xdr:row>
      <xdr:rowOff>66675</xdr:rowOff>
    </xdr:to>
    <xdr:pic>
      <xdr:nvPicPr>
        <xdr:cNvPr id="2059" name="Picture 11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4191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8</xdr:col>
      <xdr:colOff>695325</xdr:colOff>
      <xdr:row>29</xdr:row>
      <xdr:rowOff>66675</xdr:rowOff>
    </xdr:to>
    <xdr:pic>
      <xdr:nvPicPr>
        <xdr:cNvPr id="2060" name="Picture 12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4572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8</xdr:col>
      <xdr:colOff>695325</xdr:colOff>
      <xdr:row>30</xdr:row>
      <xdr:rowOff>66675</xdr:rowOff>
    </xdr:to>
    <xdr:pic>
      <xdr:nvPicPr>
        <xdr:cNvPr id="2061" name="Picture 13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4953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8</xdr:col>
      <xdr:colOff>695325</xdr:colOff>
      <xdr:row>31</xdr:row>
      <xdr:rowOff>66675</xdr:rowOff>
    </xdr:to>
    <xdr:pic>
      <xdr:nvPicPr>
        <xdr:cNvPr id="2062" name="Picture 14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5334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8</xdr:col>
      <xdr:colOff>695325</xdr:colOff>
      <xdr:row>32</xdr:row>
      <xdr:rowOff>66675</xdr:rowOff>
    </xdr:to>
    <xdr:pic>
      <xdr:nvPicPr>
        <xdr:cNvPr id="2063" name="Picture 15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5715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8</xdr:col>
      <xdr:colOff>695325</xdr:colOff>
      <xdr:row>33</xdr:row>
      <xdr:rowOff>66675</xdr:rowOff>
    </xdr:to>
    <xdr:pic>
      <xdr:nvPicPr>
        <xdr:cNvPr id="2064" name="Picture 16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6096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8</xdr:col>
      <xdr:colOff>695325</xdr:colOff>
      <xdr:row>34</xdr:row>
      <xdr:rowOff>66675</xdr:rowOff>
    </xdr:to>
    <xdr:pic>
      <xdr:nvPicPr>
        <xdr:cNvPr id="2065" name="Picture 17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6477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8</xdr:col>
      <xdr:colOff>695325</xdr:colOff>
      <xdr:row>35</xdr:row>
      <xdr:rowOff>66675</xdr:rowOff>
    </xdr:to>
    <xdr:pic>
      <xdr:nvPicPr>
        <xdr:cNvPr id="2066" name="Picture 18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6858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8</xdr:col>
      <xdr:colOff>695325</xdr:colOff>
      <xdr:row>36</xdr:row>
      <xdr:rowOff>66675</xdr:rowOff>
    </xdr:to>
    <xdr:pic>
      <xdr:nvPicPr>
        <xdr:cNvPr id="2067" name="Picture 19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7239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8</xdr:col>
      <xdr:colOff>695325</xdr:colOff>
      <xdr:row>37</xdr:row>
      <xdr:rowOff>66675</xdr:rowOff>
    </xdr:to>
    <xdr:pic>
      <xdr:nvPicPr>
        <xdr:cNvPr id="2068" name="Picture 20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7620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8</xdr:col>
      <xdr:colOff>695325</xdr:colOff>
      <xdr:row>38</xdr:row>
      <xdr:rowOff>66675</xdr:rowOff>
    </xdr:to>
    <xdr:pic>
      <xdr:nvPicPr>
        <xdr:cNvPr id="2069" name="Picture 21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8001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8</xdr:col>
      <xdr:colOff>695325</xdr:colOff>
      <xdr:row>39</xdr:row>
      <xdr:rowOff>66675</xdr:rowOff>
    </xdr:to>
    <xdr:pic>
      <xdr:nvPicPr>
        <xdr:cNvPr id="2070" name="Picture 22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8382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8</xdr:col>
      <xdr:colOff>695325</xdr:colOff>
      <xdr:row>40</xdr:row>
      <xdr:rowOff>66675</xdr:rowOff>
    </xdr:to>
    <xdr:pic>
      <xdr:nvPicPr>
        <xdr:cNvPr id="2071" name="Picture 23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8763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8</xdr:col>
      <xdr:colOff>695325</xdr:colOff>
      <xdr:row>41</xdr:row>
      <xdr:rowOff>66675</xdr:rowOff>
    </xdr:to>
    <xdr:pic>
      <xdr:nvPicPr>
        <xdr:cNvPr id="2072" name="Picture 24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9144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8</xdr:col>
      <xdr:colOff>695325</xdr:colOff>
      <xdr:row>42</xdr:row>
      <xdr:rowOff>66675</xdr:rowOff>
    </xdr:to>
    <xdr:pic>
      <xdr:nvPicPr>
        <xdr:cNvPr id="2073" name="Picture 25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9525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8</xdr:col>
      <xdr:colOff>695325</xdr:colOff>
      <xdr:row>43</xdr:row>
      <xdr:rowOff>66675</xdr:rowOff>
    </xdr:to>
    <xdr:pic>
      <xdr:nvPicPr>
        <xdr:cNvPr id="2074" name="Picture 26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9906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8</xdr:col>
      <xdr:colOff>695325</xdr:colOff>
      <xdr:row>44</xdr:row>
      <xdr:rowOff>66675</xdr:rowOff>
    </xdr:to>
    <xdr:pic>
      <xdr:nvPicPr>
        <xdr:cNvPr id="2075" name="Picture 27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0287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8</xdr:col>
      <xdr:colOff>695325</xdr:colOff>
      <xdr:row>45</xdr:row>
      <xdr:rowOff>66675</xdr:rowOff>
    </xdr:to>
    <xdr:pic>
      <xdr:nvPicPr>
        <xdr:cNvPr id="2076" name="Picture 28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0668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8</xdr:col>
      <xdr:colOff>695325</xdr:colOff>
      <xdr:row>46</xdr:row>
      <xdr:rowOff>66675</xdr:rowOff>
    </xdr:to>
    <xdr:pic>
      <xdr:nvPicPr>
        <xdr:cNvPr id="2077" name="Picture 29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1049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8</xdr:col>
      <xdr:colOff>695325</xdr:colOff>
      <xdr:row>47</xdr:row>
      <xdr:rowOff>66675</xdr:rowOff>
    </xdr:to>
    <xdr:pic>
      <xdr:nvPicPr>
        <xdr:cNvPr id="2078" name="Picture 30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1430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8</xdr:col>
      <xdr:colOff>695325</xdr:colOff>
      <xdr:row>48</xdr:row>
      <xdr:rowOff>66675</xdr:rowOff>
    </xdr:to>
    <xdr:pic>
      <xdr:nvPicPr>
        <xdr:cNvPr id="2079" name="Picture 31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1811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8</xdr:col>
      <xdr:colOff>695325</xdr:colOff>
      <xdr:row>49</xdr:row>
      <xdr:rowOff>66675</xdr:rowOff>
    </xdr:to>
    <xdr:pic>
      <xdr:nvPicPr>
        <xdr:cNvPr id="2080" name="Picture 32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2192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8</xdr:col>
      <xdr:colOff>695325</xdr:colOff>
      <xdr:row>50</xdr:row>
      <xdr:rowOff>66675</xdr:rowOff>
    </xdr:to>
    <xdr:pic>
      <xdr:nvPicPr>
        <xdr:cNvPr id="2081" name="Picture 33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2573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8</xdr:col>
      <xdr:colOff>695325</xdr:colOff>
      <xdr:row>51</xdr:row>
      <xdr:rowOff>66675</xdr:rowOff>
    </xdr:to>
    <xdr:pic>
      <xdr:nvPicPr>
        <xdr:cNvPr id="2082" name="Picture 34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2954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8</xdr:col>
      <xdr:colOff>695325</xdr:colOff>
      <xdr:row>52</xdr:row>
      <xdr:rowOff>66675</xdr:rowOff>
    </xdr:to>
    <xdr:pic>
      <xdr:nvPicPr>
        <xdr:cNvPr id="2083" name="Picture 35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3335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8</xdr:col>
      <xdr:colOff>695325</xdr:colOff>
      <xdr:row>53</xdr:row>
      <xdr:rowOff>66675</xdr:rowOff>
    </xdr:to>
    <xdr:pic>
      <xdr:nvPicPr>
        <xdr:cNvPr id="2084" name="Picture 36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3716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8</xdr:col>
      <xdr:colOff>695325</xdr:colOff>
      <xdr:row>54</xdr:row>
      <xdr:rowOff>66675</xdr:rowOff>
    </xdr:to>
    <xdr:pic>
      <xdr:nvPicPr>
        <xdr:cNvPr id="2085" name="Picture 37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4097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8</xdr:col>
      <xdr:colOff>695325</xdr:colOff>
      <xdr:row>55</xdr:row>
      <xdr:rowOff>66675</xdr:rowOff>
    </xdr:to>
    <xdr:pic>
      <xdr:nvPicPr>
        <xdr:cNvPr id="2086" name="Picture 38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4478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8</xdr:col>
      <xdr:colOff>695325</xdr:colOff>
      <xdr:row>56</xdr:row>
      <xdr:rowOff>66675</xdr:rowOff>
    </xdr:to>
    <xdr:pic>
      <xdr:nvPicPr>
        <xdr:cNvPr id="2087" name="Picture 39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4859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8</xdr:col>
      <xdr:colOff>695325</xdr:colOff>
      <xdr:row>57</xdr:row>
      <xdr:rowOff>66675</xdr:rowOff>
    </xdr:to>
    <xdr:pic>
      <xdr:nvPicPr>
        <xdr:cNvPr id="2088" name="Picture 40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5240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8</xdr:col>
      <xdr:colOff>695325</xdr:colOff>
      <xdr:row>58</xdr:row>
      <xdr:rowOff>66675</xdr:rowOff>
    </xdr:to>
    <xdr:pic>
      <xdr:nvPicPr>
        <xdr:cNvPr id="2089" name="Picture 41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5621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8</xdr:col>
      <xdr:colOff>695325</xdr:colOff>
      <xdr:row>59</xdr:row>
      <xdr:rowOff>66675</xdr:rowOff>
    </xdr:to>
    <xdr:pic>
      <xdr:nvPicPr>
        <xdr:cNvPr id="2090" name="Picture 42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6002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8</xdr:col>
      <xdr:colOff>695325</xdr:colOff>
      <xdr:row>60</xdr:row>
      <xdr:rowOff>66675</xdr:rowOff>
    </xdr:to>
    <xdr:pic>
      <xdr:nvPicPr>
        <xdr:cNvPr id="2091" name="Picture 43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6383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8</xdr:col>
      <xdr:colOff>695325</xdr:colOff>
      <xdr:row>61</xdr:row>
      <xdr:rowOff>66675</xdr:rowOff>
    </xdr:to>
    <xdr:pic>
      <xdr:nvPicPr>
        <xdr:cNvPr id="2092" name="Picture 44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6764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8</xdr:col>
      <xdr:colOff>695325</xdr:colOff>
      <xdr:row>62</xdr:row>
      <xdr:rowOff>66675</xdr:rowOff>
    </xdr:to>
    <xdr:pic>
      <xdr:nvPicPr>
        <xdr:cNvPr id="2093" name="Picture 45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7145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8</xdr:col>
      <xdr:colOff>695325</xdr:colOff>
      <xdr:row>63</xdr:row>
      <xdr:rowOff>66675</xdr:rowOff>
    </xdr:to>
    <xdr:pic>
      <xdr:nvPicPr>
        <xdr:cNvPr id="2094" name="Picture 46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7526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8</xdr:col>
      <xdr:colOff>695325</xdr:colOff>
      <xdr:row>64</xdr:row>
      <xdr:rowOff>66675</xdr:rowOff>
    </xdr:to>
    <xdr:pic>
      <xdr:nvPicPr>
        <xdr:cNvPr id="2095" name="Picture 47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7907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8</xdr:col>
      <xdr:colOff>695325</xdr:colOff>
      <xdr:row>65</xdr:row>
      <xdr:rowOff>66675</xdr:rowOff>
    </xdr:to>
    <xdr:pic>
      <xdr:nvPicPr>
        <xdr:cNvPr id="2096" name="Picture 48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8288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8</xdr:col>
      <xdr:colOff>695325</xdr:colOff>
      <xdr:row>66</xdr:row>
      <xdr:rowOff>66675</xdr:rowOff>
    </xdr:to>
    <xdr:pic>
      <xdr:nvPicPr>
        <xdr:cNvPr id="2097" name="Picture 49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8669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8</xdr:col>
      <xdr:colOff>695325</xdr:colOff>
      <xdr:row>67</xdr:row>
      <xdr:rowOff>66675</xdr:rowOff>
    </xdr:to>
    <xdr:pic>
      <xdr:nvPicPr>
        <xdr:cNvPr id="2098" name="Picture 50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9050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8</xdr:col>
      <xdr:colOff>695325</xdr:colOff>
      <xdr:row>68</xdr:row>
      <xdr:rowOff>66675</xdr:rowOff>
    </xdr:to>
    <xdr:pic>
      <xdr:nvPicPr>
        <xdr:cNvPr id="2099" name="Picture 51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9431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8</xdr:col>
      <xdr:colOff>695325</xdr:colOff>
      <xdr:row>69</xdr:row>
      <xdr:rowOff>66675</xdr:rowOff>
    </xdr:to>
    <xdr:pic>
      <xdr:nvPicPr>
        <xdr:cNvPr id="2100" name="Picture 52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9812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8</xdr:col>
      <xdr:colOff>695325</xdr:colOff>
      <xdr:row>70</xdr:row>
      <xdr:rowOff>66675</xdr:rowOff>
    </xdr:to>
    <xdr:pic>
      <xdr:nvPicPr>
        <xdr:cNvPr id="2101" name="Picture 53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0193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8</xdr:col>
      <xdr:colOff>695325</xdr:colOff>
      <xdr:row>71</xdr:row>
      <xdr:rowOff>66675</xdr:rowOff>
    </xdr:to>
    <xdr:pic>
      <xdr:nvPicPr>
        <xdr:cNvPr id="2102" name="Picture 54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0574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8</xdr:col>
      <xdr:colOff>695325</xdr:colOff>
      <xdr:row>72</xdr:row>
      <xdr:rowOff>66675</xdr:rowOff>
    </xdr:to>
    <xdr:pic>
      <xdr:nvPicPr>
        <xdr:cNvPr id="2103" name="Picture 55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0955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8</xdr:col>
      <xdr:colOff>695325</xdr:colOff>
      <xdr:row>73</xdr:row>
      <xdr:rowOff>66675</xdr:rowOff>
    </xdr:to>
    <xdr:pic>
      <xdr:nvPicPr>
        <xdr:cNvPr id="2104" name="Picture 56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1336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8</xdr:col>
      <xdr:colOff>695325</xdr:colOff>
      <xdr:row>74</xdr:row>
      <xdr:rowOff>66675</xdr:rowOff>
    </xdr:to>
    <xdr:pic>
      <xdr:nvPicPr>
        <xdr:cNvPr id="2105" name="Picture 57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1717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8</xdr:col>
      <xdr:colOff>695325</xdr:colOff>
      <xdr:row>75</xdr:row>
      <xdr:rowOff>66675</xdr:rowOff>
    </xdr:to>
    <xdr:pic>
      <xdr:nvPicPr>
        <xdr:cNvPr id="2106" name="Picture 58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2098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8</xdr:col>
      <xdr:colOff>695325</xdr:colOff>
      <xdr:row>76</xdr:row>
      <xdr:rowOff>66675</xdr:rowOff>
    </xdr:to>
    <xdr:pic>
      <xdr:nvPicPr>
        <xdr:cNvPr id="2107" name="Picture 59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2479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8</xdr:col>
      <xdr:colOff>695325</xdr:colOff>
      <xdr:row>77</xdr:row>
      <xdr:rowOff>66675</xdr:rowOff>
    </xdr:to>
    <xdr:pic>
      <xdr:nvPicPr>
        <xdr:cNvPr id="2108" name="Picture 60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2860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8</xdr:col>
      <xdr:colOff>695325</xdr:colOff>
      <xdr:row>78</xdr:row>
      <xdr:rowOff>66675</xdr:rowOff>
    </xdr:to>
    <xdr:pic>
      <xdr:nvPicPr>
        <xdr:cNvPr id="2109" name="Picture 61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3241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8</xdr:col>
      <xdr:colOff>695325</xdr:colOff>
      <xdr:row>79</xdr:row>
      <xdr:rowOff>66675</xdr:rowOff>
    </xdr:to>
    <xdr:pic>
      <xdr:nvPicPr>
        <xdr:cNvPr id="2110" name="Picture 62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3622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8</xdr:col>
      <xdr:colOff>695325</xdr:colOff>
      <xdr:row>80</xdr:row>
      <xdr:rowOff>66675</xdr:rowOff>
    </xdr:to>
    <xdr:pic>
      <xdr:nvPicPr>
        <xdr:cNvPr id="2111" name="Picture 63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4003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8</xdr:col>
      <xdr:colOff>695325</xdr:colOff>
      <xdr:row>81</xdr:row>
      <xdr:rowOff>66675</xdr:rowOff>
    </xdr:to>
    <xdr:pic>
      <xdr:nvPicPr>
        <xdr:cNvPr id="2112" name="Picture 64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4384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8</xdr:col>
      <xdr:colOff>695325</xdr:colOff>
      <xdr:row>82</xdr:row>
      <xdr:rowOff>66675</xdr:rowOff>
    </xdr:to>
    <xdr:pic>
      <xdr:nvPicPr>
        <xdr:cNvPr id="2113" name="Picture 65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4765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8</xdr:col>
      <xdr:colOff>695325</xdr:colOff>
      <xdr:row>83</xdr:row>
      <xdr:rowOff>66675</xdr:rowOff>
    </xdr:to>
    <xdr:pic>
      <xdr:nvPicPr>
        <xdr:cNvPr id="2114" name="Picture 66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5146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8</xdr:col>
      <xdr:colOff>695325</xdr:colOff>
      <xdr:row>84</xdr:row>
      <xdr:rowOff>66675</xdr:rowOff>
    </xdr:to>
    <xdr:pic>
      <xdr:nvPicPr>
        <xdr:cNvPr id="2115" name="Picture 67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5527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8</xdr:col>
      <xdr:colOff>695325</xdr:colOff>
      <xdr:row>85</xdr:row>
      <xdr:rowOff>66675</xdr:rowOff>
    </xdr:to>
    <xdr:pic>
      <xdr:nvPicPr>
        <xdr:cNvPr id="2116" name="Picture 68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5908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8</xdr:col>
      <xdr:colOff>695325</xdr:colOff>
      <xdr:row>86</xdr:row>
      <xdr:rowOff>66675</xdr:rowOff>
    </xdr:to>
    <xdr:pic>
      <xdr:nvPicPr>
        <xdr:cNvPr id="2117" name="Picture 69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6289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8</xdr:col>
      <xdr:colOff>695325</xdr:colOff>
      <xdr:row>87</xdr:row>
      <xdr:rowOff>66675</xdr:rowOff>
    </xdr:to>
    <xdr:pic>
      <xdr:nvPicPr>
        <xdr:cNvPr id="2118" name="Picture 70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6670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8</xdr:col>
      <xdr:colOff>695325</xdr:colOff>
      <xdr:row>88</xdr:row>
      <xdr:rowOff>66675</xdr:rowOff>
    </xdr:to>
    <xdr:pic>
      <xdr:nvPicPr>
        <xdr:cNvPr id="2119" name="Picture 71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7051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8</xdr:col>
      <xdr:colOff>695325</xdr:colOff>
      <xdr:row>89</xdr:row>
      <xdr:rowOff>66675</xdr:rowOff>
    </xdr:to>
    <xdr:pic>
      <xdr:nvPicPr>
        <xdr:cNvPr id="2120" name="Picture 72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7432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8</xdr:col>
      <xdr:colOff>695325</xdr:colOff>
      <xdr:row>90</xdr:row>
      <xdr:rowOff>66675</xdr:rowOff>
    </xdr:to>
    <xdr:pic>
      <xdr:nvPicPr>
        <xdr:cNvPr id="2121" name="Picture 73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7813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8</xdr:col>
      <xdr:colOff>695325</xdr:colOff>
      <xdr:row>91</xdr:row>
      <xdr:rowOff>66675</xdr:rowOff>
    </xdr:to>
    <xdr:pic>
      <xdr:nvPicPr>
        <xdr:cNvPr id="2122" name="Picture 74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8194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8</xdr:col>
      <xdr:colOff>695325</xdr:colOff>
      <xdr:row>92</xdr:row>
      <xdr:rowOff>66675</xdr:rowOff>
    </xdr:to>
    <xdr:pic>
      <xdr:nvPicPr>
        <xdr:cNvPr id="2123" name="Picture 75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8575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8</xdr:col>
      <xdr:colOff>695325</xdr:colOff>
      <xdr:row>93</xdr:row>
      <xdr:rowOff>66675</xdr:rowOff>
    </xdr:to>
    <xdr:pic>
      <xdr:nvPicPr>
        <xdr:cNvPr id="2124" name="Picture 76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8956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8</xdr:col>
      <xdr:colOff>695325</xdr:colOff>
      <xdr:row>94</xdr:row>
      <xdr:rowOff>66675</xdr:rowOff>
    </xdr:to>
    <xdr:pic>
      <xdr:nvPicPr>
        <xdr:cNvPr id="2125" name="Picture 77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9337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8</xdr:col>
      <xdr:colOff>695325</xdr:colOff>
      <xdr:row>95</xdr:row>
      <xdr:rowOff>66675</xdr:rowOff>
    </xdr:to>
    <xdr:pic>
      <xdr:nvPicPr>
        <xdr:cNvPr id="2126" name="Picture 78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9718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8</xdr:col>
      <xdr:colOff>695325</xdr:colOff>
      <xdr:row>96</xdr:row>
      <xdr:rowOff>66675</xdr:rowOff>
    </xdr:to>
    <xdr:pic>
      <xdr:nvPicPr>
        <xdr:cNvPr id="2127" name="Picture 79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0099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8</xdr:col>
      <xdr:colOff>695325</xdr:colOff>
      <xdr:row>97</xdr:row>
      <xdr:rowOff>66675</xdr:rowOff>
    </xdr:to>
    <xdr:pic>
      <xdr:nvPicPr>
        <xdr:cNvPr id="2128" name="Picture 80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0480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8</xdr:col>
      <xdr:colOff>695325</xdr:colOff>
      <xdr:row>98</xdr:row>
      <xdr:rowOff>66675</xdr:rowOff>
    </xdr:to>
    <xdr:pic>
      <xdr:nvPicPr>
        <xdr:cNvPr id="2129" name="Picture 81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0861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8</xdr:col>
      <xdr:colOff>695325</xdr:colOff>
      <xdr:row>99</xdr:row>
      <xdr:rowOff>66675</xdr:rowOff>
    </xdr:to>
    <xdr:pic>
      <xdr:nvPicPr>
        <xdr:cNvPr id="2130" name="Picture 82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1242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8</xdr:col>
      <xdr:colOff>695325</xdr:colOff>
      <xdr:row>100</xdr:row>
      <xdr:rowOff>66675</xdr:rowOff>
    </xdr:to>
    <xdr:pic>
      <xdr:nvPicPr>
        <xdr:cNvPr id="2131" name="Picture 83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1623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8</xdr:col>
      <xdr:colOff>695325</xdr:colOff>
      <xdr:row>101</xdr:row>
      <xdr:rowOff>66675</xdr:rowOff>
    </xdr:to>
    <xdr:pic>
      <xdr:nvPicPr>
        <xdr:cNvPr id="2132" name="Picture 84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2004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8</xdr:col>
      <xdr:colOff>695325</xdr:colOff>
      <xdr:row>102</xdr:row>
      <xdr:rowOff>66675</xdr:rowOff>
    </xdr:to>
    <xdr:pic>
      <xdr:nvPicPr>
        <xdr:cNvPr id="2133" name="Picture 85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2385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8</xdr:col>
      <xdr:colOff>695325</xdr:colOff>
      <xdr:row>103</xdr:row>
      <xdr:rowOff>66675</xdr:rowOff>
    </xdr:to>
    <xdr:pic>
      <xdr:nvPicPr>
        <xdr:cNvPr id="2134" name="Picture 86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2766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8</xdr:col>
      <xdr:colOff>695325</xdr:colOff>
      <xdr:row>104</xdr:row>
      <xdr:rowOff>66675</xdr:rowOff>
    </xdr:to>
    <xdr:pic>
      <xdr:nvPicPr>
        <xdr:cNvPr id="2135" name="Picture 87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3147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8</xdr:col>
      <xdr:colOff>695325</xdr:colOff>
      <xdr:row>105</xdr:row>
      <xdr:rowOff>66675</xdr:rowOff>
    </xdr:to>
    <xdr:pic>
      <xdr:nvPicPr>
        <xdr:cNvPr id="2136" name="Picture 88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3528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8</xdr:col>
      <xdr:colOff>695325</xdr:colOff>
      <xdr:row>106</xdr:row>
      <xdr:rowOff>66675</xdr:rowOff>
    </xdr:to>
    <xdr:pic>
      <xdr:nvPicPr>
        <xdr:cNvPr id="2137" name="Picture 89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3909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8</xdr:col>
      <xdr:colOff>695325</xdr:colOff>
      <xdr:row>107</xdr:row>
      <xdr:rowOff>66675</xdr:rowOff>
    </xdr:to>
    <xdr:pic>
      <xdr:nvPicPr>
        <xdr:cNvPr id="2138" name="Picture 90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4290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8</xdr:col>
      <xdr:colOff>695325</xdr:colOff>
      <xdr:row>108</xdr:row>
      <xdr:rowOff>66675</xdr:rowOff>
    </xdr:to>
    <xdr:pic>
      <xdr:nvPicPr>
        <xdr:cNvPr id="2139" name="Picture 91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4671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8</xdr:col>
      <xdr:colOff>695325</xdr:colOff>
      <xdr:row>109</xdr:row>
      <xdr:rowOff>66675</xdr:rowOff>
    </xdr:to>
    <xdr:pic>
      <xdr:nvPicPr>
        <xdr:cNvPr id="2140" name="Picture 92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5052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8</xdr:col>
      <xdr:colOff>695325</xdr:colOff>
      <xdr:row>110</xdr:row>
      <xdr:rowOff>66675</xdr:rowOff>
    </xdr:to>
    <xdr:pic>
      <xdr:nvPicPr>
        <xdr:cNvPr id="2141" name="Picture 93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5433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8</xdr:col>
      <xdr:colOff>695325</xdr:colOff>
      <xdr:row>111</xdr:row>
      <xdr:rowOff>66675</xdr:rowOff>
    </xdr:to>
    <xdr:pic>
      <xdr:nvPicPr>
        <xdr:cNvPr id="2142" name="Picture 94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5814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8</xdr:col>
      <xdr:colOff>695325</xdr:colOff>
      <xdr:row>112</xdr:row>
      <xdr:rowOff>66675</xdr:rowOff>
    </xdr:to>
    <xdr:pic>
      <xdr:nvPicPr>
        <xdr:cNvPr id="2143" name="Picture 95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6195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8</xdr:col>
      <xdr:colOff>695325</xdr:colOff>
      <xdr:row>113</xdr:row>
      <xdr:rowOff>66675</xdr:rowOff>
    </xdr:to>
    <xdr:pic>
      <xdr:nvPicPr>
        <xdr:cNvPr id="2144" name="Picture 96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6576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8</xdr:col>
      <xdr:colOff>695325</xdr:colOff>
      <xdr:row>114</xdr:row>
      <xdr:rowOff>66675</xdr:rowOff>
    </xdr:to>
    <xdr:pic>
      <xdr:nvPicPr>
        <xdr:cNvPr id="2145" name="Picture 97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6957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8</xdr:col>
      <xdr:colOff>695325</xdr:colOff>
      <xdr:row>115</xdr:row>
      <xdr:rowOff>66675</xdr:rowOff>
    </xdr:to>
    <xdr:pic>
      <xdr:nvPicPr>
        <xdr:cNvPr id="2146" name="Picture 98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7338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8</xdr:col>
      <xdr:colOff>695325</xdr:colOff>
      <xdr:row>116</xdr:row>
      <xdr:rowOff>66675</xdr:rowOff>
    </xdr:to>
    <xdr:pic>
      <xdr:nvPicPr>
        <xdr:cNvPr id="2147" name="Picture 99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7719000"/>
          <a:ext cx="6029325" cy="666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8</xdr:col>
      <xdr:colOff>695325</xdr:colOff>
      <xdr:row>18</xdr:row>
      <xdr:rowOff>66675</xdr:rowOff>
    </xdr:to>
    <xdr:pic>
      <xdr:nvPicPr>
        <xdr:cNvPr id="3073" name="Picture 1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81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8</xdr:col>
      <xdr:colOff>695325</xdr:colOff>
      <xdr:row>19</xdr:row>
      <xdr:rowOff>66675</xdr:rowOff>
    </xdr:to>
    <xdr:pic>
      <xdr:nvPicPr>
        <xdr:cNvPr id="3074" name="Picture 2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762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8</xdr:col>
      <xdr:colOff>695325</xdr:colOff>
      <xdr:row>20</xdr:row>
      <xdr:rowOff>66675</xdr:rowOff>
    </xdr:to>
    <xdr:pic>
      <xdr:nvPicPr>
        <xdr:cNvPr id="3075" name="Picture 3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143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8</xdr:col>
      <xdr:colOff>695325</xdr:colOff>
      <xdr:row>21</xdr:row>
      <xdr:rowOff>66675</xdr:rowOff>
    </xdr:to>
    <xdr:pic>
      <xdr:nvPicPr>
        <xdr:cNvPr id="3076" name="Picture 4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524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8</xdr:col>
      <xdr:colOff>695325</xdr:colOff>
      <xdr:row>22</xdr:row>
      <xdr:rowOff>66675</xdr:rowOff>
    </xdr:to>
    <xdr:pic>
      <xdr:nvPicPr>
        <xdr:cNvPr id="3077" name="Picture 5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905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8</xdr:col>
      <xdr:colOff>695325</xdr:colOff>
      <xdr:row>23</xdr:row>
      <xdr:rowOff>66675</xdr:rowOff>
    </xdr:to>
    <xdr:pic>
      <xdr:nvPicPr>
        <xdr:cNvPr id="3078" name="Picture 6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286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8</xdr:col>
      <xdr:colOff>695325</xdr:colOff>
      <xdr:row>24</xdr:row>
      <xdr:rowOff>66675</xdr:rowOff>
    </xdr:to>
    <xdr:pic>
      <xdr:nvPicPr>
        <xdr:cNvPr id="3079" name="Picture 7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667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8</xdr:col>
      <xdr:colOff>695325</xdr:colOff>
      <xdr:row>25</xdr:row>
      <xdr:rowOff>66675</xdr:rowOff>
    </xdr:to>
    <xdr:pic>
      <xdr:nvPicPr>
        <xdr:cNvPr id="3080" name="Picture 8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048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8</xdr:col>
      <xdr:colOff>695325</xdr:colOff>
      <xdr:row>26</xdr:row>
      <xdr:rowOff>66675</xdr:rowOff>
    </xdr:to>
    <xdr:pic>
      <xdr:nvPicPr>
        <xdr:cNvPr id="3081" name="Picture 9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429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8</xdr:col>
      <xdr:colOff>695325</xdr:colOff>
      <xdr:row>27</xdr:row>
      <xdr:rowOff>66675</xdr:rowOff>
    </xdr:to>
    <xdr:pic>
      <xdr:nvPicPr>
        <xdr:cNvPr id="3082" name="Picture 10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810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8</xdr:col>
      <xdr:colOff>695325</xdr:colOff>
      <xdr:row>28</xdr:row>
      <xdr:rowOff>66675</xdr:rowOff>
    </xdr:to>
    <xdr:pic>
      <xdr:nvPicPr>
        <xdr:cNvPr id="3083" name="Picture 11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4191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8</xdr:col>
      <xdr:colOff>695325</xdr:colOff>
      <xdr:row>29</xdr:row>
      <xdr:rowOff>66675</xdr:rowOff>
    </xdr:to>
    <xdr:pic>
      <xdr:nvPicPr>
        <xdr:cNvPr id="3084" name="Picture 12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4572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8</xdr:col>
      <xdr:colOff>695325</xdr:colOff>
      <xdr:row>30</xdr:row>
      <xdr:rowOff>66675</xdr:rowOff>
    </xdr:to>
    <xdr:pic>
      <xdr:nvPicPr>
        <xdr:cNvPr id="3085" name="Picture 13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4953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8</xdr:col>
      <xdr:colOff>695325</xdr:colOff>
      <xdr:row>31</xdr:row>
      <xdr:rowOff>66675</xdr:rowOff>
    </xdr:to>
    <xdr:pic>
      <xdr:nvPicPr>
        <xdr:cNvPr id="3086" name="Picture 14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5334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8</xdr:col>
      <xdr:colOff>695325</xdr:colOff>
      <xdr:row>32</xdr:row>
      <xdr:rowOff>66675</xdr:rowOff>
    </xdr:to>
    <xdr:pic>
      <xdr:nvPicPr>
        <xdr:cNvPr id="3087" name="Picture 15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5715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8</xdr:col>
      <xdr:colOff>695325</xdr:colOff>
      <xdr:row>33</xdr:row>
      <xdr:rowOff>66675</xdr:rowOff>
    </xdr:to>
    <xdr:pic>
      <xdr:nvPicPr>
        <xdr:cNvPr id="3088" name="Picture 16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6096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8</xdr:col>
      <xdr:colOff>695325</xdr:colOff>
      <xdr:row>34</xdr:row>
      <xdr:rowOff>66675</xdr:rowOff>
    </xdr:to>
    <xdr:pic>
      <xdr:nvPicPr>
        <xdr:cNvPr id="3089" name="Picture 17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6477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8</xdr:col>
      <xdr:colOff>695325</xdr:colOff>
      <xdr:row>35</xdr:row>
      <xdr:rowOff>66675</xdr:rowOff>
    </xdr:to>
    <xdr:pic>
      <xdr:nvPicPr>
        <xdr:cNvPr id="3090" name="Picture 18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6858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8</xdr:col>
      <xdr:colOff>695325</xdr:colOff>
      <xdr:row>36</xdr:row>
      <xdr:rowOff>66675</xdr:rowOff>
    </xdr:to>
    <xdr:pic>
      <xdr:nvPicPr>
        <xdr:cNvPr id="3091" name="Picture 19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7239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8</xdr:col>
      <xdr:colOff>695325</xdr:colOff>
      <xdr:row>37</xdr:row>
      <xdr:rowOff>66675</xdr:rowOff>
    </xdr:to>
    <xdr:pic>
      <xdr:nvPicPr>
        <xdr:cNvPr id="3092" name="Picture 20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7620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8</xdr:col>
      <xdr:colOff>695325</xdr:colOff>
      <xdr:row>38</xdr:row>
      <xdr:rowOff>66675</xdr:rowOff>
    </xdr:to>
    <xdr:pic>
      <xdr:nvPicPr>
        <xdr:cNvPr id="3093" name="Picture 21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8001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8</xdr:col>
      <xdr:colOff>695325</xdr:colOff>
      <xdr:row>39</xdr:row>
      <xdr:rowOff>66675</xdr:rowOff>
    </xdr:to>
    <xdr:pic>
      <xdr:nvPicPr>
        <xdr:cNvPr id="3094" name="Picture 22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8382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8</xdr:col>
      <xdr:colOff>695325</xdr:colOff>
      <xdr:row>40</xdr:row>
      <xdr:rowOff>66675</xdr:rowOff>
    </xdr:to>
    <xdr:pic>
      <xdr:nvPicPr>
        <xdr:cNvPr id="3095" name="Picture 23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8763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8</xdr:col>
      <xdr:colOff>695325</xdr:colOff>
      <xdr:row>41</xdr:row>
      <xdr:rowOff>66675</xdr:rowOff>
    </xdr:to>
    <xdr:pic>
      <xdr:nvPicPr>
        <xdr:cNvPr id="3096" name="Picture 24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9144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8</xdr:col>
      <xdr:colOff>695325</xdr:colOff>
      <xdr:row>42</xdr:row>
      <xdr:rowOff>66675</xdr:rowOff>
    </xdr:to>
    <xdr:pic>
      <xdr:nvPicPr>
        <xdr:cNvPr id="3097" name="Picture 25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9525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8</xdr:col>
      <xdr:colOff>695325</xdr:colOff>
      <xdr:row>43</xdr:row>
      <xdr:rowOff>66675</xdr:rowOff>
    </xdr:to>
    <xdr:pic>
      <xdr:nvPicPr>
        <xdr:cNvPr id="3098" name="Picture 26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9906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8</xdr:col>
      <xdr:colOff>695325</xdr:colOff>
      <xdr:row>44</xdr:row>
      <xdr:rowOff>66675</xdr:rowOff>
    </xdr:to>
    <xdr:pic>
      <xdr:nvPicPr>
        <xdr:cNvPr id="3099" name="Picture 27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0287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8</xdr:col>
      <xdr:colOff>695325</xdr:colOff>
      <xdr:row>45</xdr:row>
      <xdr:rowOff>66675</xdr:rowOff>
    </xdr:to>
    <xdr:pic>
      <xdr:nvPicPr>
        <xdr:cNvPr id="3100" name="Picture 28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0668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8</xdr:col>
      <xdr:colOff>695325</xdr:colOff>
      <xdr:row>46</xdr:row>
      <xdr:rowOff>66675</xdr:rowOff>
    </xdr:to>
    <xdr:pic>
      <xdr:nvPicPr>
        <xdr:cNvPr id="3101" name="Picture 29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1049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8</xdr:col>
      <xdr:colOff>695325</xdr:colOff>
      <xdr:row>47</xdr:row>
      <xdr:rowOff>66675</xdr:rowOff>
    </xdr:to>
    <xdr:pic>
      <xdr:nvPicPr>
        <xdr:cNvPr id="3102" name="Picture 30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1430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8</xdr:col>
      <xdr:colOff>695325</xdr:colOff>
      <xdr:row>48</xdr:row>
      <xdr:rowOff>66675</xdr:rowOff>
    </xdr:to>
    <xdr:pic>
      <xdr:nvPicPr>
        <xdr:cNvPr id="3103" name="Picture 31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1811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8</xdr:col>
      <xdr:colOff>695325</xdr:colOff>
      <xdr:row>49</xdr:row>
      <xdr:rowOff>66675</xdr:rowOff>
    </xdr:to>
    <xdr:pic>
      <xdr:nvPicPr>
        <xdr:cNvPr id="3104" name="Picture 32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2192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8</xdr:col>
      <xdr:colOff>695325</xdr:colOff>
      <xdr:row>50</xdr:row>
      <xdr:rowOff>66675</xdr:rowOff>
    </xdr:to>
    <xdr:pic>
      <xdr:nvPicPr>
        <xdr:cNvPr id="3105" name="Picture 33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2573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8</xdr:col>
      <xdr:colOff>695325</xdr:colOff>
      <xdr:row>51</xdr:row>
      <xdr:rowOff>66675</xdr:rowOff>
    </xdr:to>
    <xdr:pic>
      <xdr:nvPicPr>
        <xdr:cNvPr id="3106" name="Picture 34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2954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8</xdr:col>
      <xdr:colOff>695325</xdr:colOff>
      <xdr:row>52</xdr:row>
      <xdr:rowOff>66675</xdr:rowOff>
    </xdr:to>
    <xdr:pic>
      <xdr:nvPicPr>
        <xdr:cNvPr id="3107" name="Picture 35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3335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8</xdr:col>
      <xdr:colOff>695325</xdr:colOff>
      <xdr:row>53</xdr:row>
      <xdr:rowOff>66675</xdr:rowOff>
    </xdr:to>
    <xdr:pic>
      <xdr:nvPicPr>
        <xdr:cNvPr id="3108" name="Picture 36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3716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8</xdr:col>
      <xdr:colOff>695325</xdr:colOff>
      <xdr:row>54</xdr:row>
      <xdr:rowOff>66675</xdr:rowOff>
    </xdr:to>
    <xdr:pic>
      <xdr:nvPicPr>
        <xdr:cNvPr id="3109" name="Picture 37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4097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8</xdr:col>
      <xdr:colOff>695325</xdr:colOff>
      <xdr:row>55</xdr:row>
      <xdr:rowOff>66675</xdr:rowOff>
    </xdr:to>
    <xdr:pic>
      <xdr:nvPicPr>
        <xdr:cNvPr id="3110" name="Picture 38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4478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8</xdr:col>
      <xdr:colOff>695325</xdr:colOff>
      <xdr:row>56</xdr:row>
      <xdr:rowOff>66675</xdr:rowOff>
    </xdr:to>
    <xdr:pic>
      <xdr:nvPicPr>
        <xdr:cNvPr id="3111" name="Picture 39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4859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8</xdr:col>
      <xdr:colOff>695325</xdr:colOff>
      <xdr:row>57</xdr:row>
      <xdr:rowOff>66675</xdr:rowOff>
    </xdr:to>
    <xdr:pic>
      <xdr:nvPicPr>
        <xdr:cNvPr id="3112" name="Picture 40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5240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8</xdr:col>
      <xdr:colOff>695325</xdr:colOff>
      <xdr:row>58</xdr:row>
      <xdr:rowOff>66675</xdr:rowOff>
    </xdr:to>
    <xdr:pic>
      <xdr:nvPicPr>
        <xdr:cNvPr id="3113" name="Picture 41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5621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8</xdr:col>
      <xdr:colOff>695325</xdr:colOff>
      <xdr:row>59</xdr:row>
      <xdr:rowOff>66675</xdr:rowOff>
    </xdr:to>
    <xdr:pic>
      <xdr:nvPicPr>
        <xdr:cNvPr id="3114" name="Picture 42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6002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8</xdr:col>
      <xdr:colOff>695325</xdr:colOff>
      <xdr:row>60</xdr:row>
      <xdr:rowOff>66675</xdr:rowOff>
    </xdr:to>
    <xdr:pic>
      <xdr:nvPicPr>
        <xdr:cNvPr id="3115" name="Picture 43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6383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8</xdr:col>
      <xdr:colOff>695325</xdr:colOff>
      <xdr:row>61</xdr:row>
      <xdr:rowOff>66675</xdr:rowOff>
    </xdr:to>
    <xdr:pic>
      <xdr:nvPicPr>
        <xdr:cNvPr id="3116" name="Picture 44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6764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8</xdr:col>
      <xdr:colOff>695325</xdr:colOff>
      <xdr:row>62</xdr:row>
      <xdr:rowOff>66675</xdr:rowOff>
    </xdr:to>
    <xdr:pic>
      <xdr:nvPicPr>
        <xdr:cNvPr id="3117" name="Picture 45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7145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8</xdr:col>
      <xdr:colOff>695325</xdr:colOff>
      <xdr:row>63</xdr:row>
      <xdr:rowOff>66675</xdr:rowOff>
    </xdr:to>
    <xdr:pic>
      <xdr:nvPicPr>
        <xdr:cNvPr id="3118" name="Picture 46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7526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8</xdr:col>
      <xdr:colOff>695325</xdr:colOff>
      <xdr:row>64</xdr:row>
      <xdr:rowOff>66675</xdr:rowOff>
    </xdr:to>
    <xdr:pic>
      <xdr:nvPicPr>
        <xdr:cNvPr id="3119" name="Picture 47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7907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8</xdr:col>
      <xdr:colOff>695325</xdr:colOff>
      <xdr:row>65</xdr:row>
      <xdr:rowOff>66675</xdr:rowOff>
    </xdr:to>
    <xdr:pic>
      <xdr:nvPicPr>
        <xdr:cNvPr id="3120" name="Picture 48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8288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8</xdr:col>
      <xdr:colOff>695325</xdr:colOff>
      <xdr:row>66</xdr:row>
      <xdr:rowOff>66675</xdr:rowOff>
    </xdr:to>
    <xdr:pic>
      <xdr:nvPicPr>
        <xdr:cNvPr id="3121" name="Picture 49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8669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8</xdr:col>
      <xdr:colOff>695325</xdr:colOff>
      <xdr:row>67</xdr:row>
      <xdr:rowOff>66675</xdr:rowOff>
    </xdr:to>
    <xdr:pic>
      <xdr:nvPicPr>
        <xdr:cNvPr id="3122" name="Picture 50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9050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8</xdr:col>
      <xdr:colOff>695325</xdr:colOff>
      <xdr:row>68</xdr:row>
      <xdr:rowOff>66675</xdr:rowOff>
    </xdr:to>
    <xdr:pic>
      <xdr:nvPicPr>
        <xdr:cNvPr id="3123" name="Picture 51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9431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8</xdr:col>
      <xdr:colOff>695325</xdr:colOff>
      <xdr:row>69</xdr:row>
      <xdr:rowOff>66675</xdr:rowOff>
    </xdr:to>
    <xdr:pic>
      <xdr:nvPicPr>
        <xdr:cNvPr id="3124" name="Picture 52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9812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8</xdr:col>
      <xdr:colOff>695325</xdr:colOff>
      <xdr:row>70</xdr:row>
      <xdr:rowOff>66675</xdr:rowOff>
    </xdr:to>
    <xdr:pic>
      <xdr:nvPicPr>
        <xdr:cNvPr id="3125" name="Picture 53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0193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8</xdr:col>
      <xdr:colOff>695325</xdr:colOff>
      <xdr:row>71</xdr:row>
      <xdr:rowOff>66675</xdr:rowOff>
    </xdr:to>
    <xdr:pic>
      <xdr:nvPicPr>
        <xdr:cNvPr id="3126" name="Picture 54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0574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8</xdr:col>
      <xdr:colOff>695325</xdr:colOff>
      <xdr:row>72</xdr:row>
      <xdr:rowOff>66675</xdr:rowOff>
    </xdr:to>
    <xdr:pic>
      <xdr:nvPicPr>
        <xdr:cNvPr id="3127" name="Picture 55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0955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8</xdr:col>
      <xdr:colOff>695325</xdr:colOff>
      <xdr:row>73</xdr:row>
      <xdr:rowOff>66675</xdr:rowOff>
    </xdr:to>
    <xdr:pic>
      <xdr:nvPicPr>
        <xdr:cNvPr id="3128" name="Picture 56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1336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8</xdr:col>
      <xdr:colOff>695325</xdr:colOff>
      <xdr:row>74</xdr:row>
      <xdr:rowOff>66675</xdr:rowOff>
    </xdr:to>
    <xdr:pic>
      <xdr:nvPicPr>
        <xdr:cNvPr id="3129" name="Picture 57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1717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8</xdr:col>
      <xdr:colOff>695325</xdr:colOff>
      <xdr:row>75</xdr:row>
      <xdr:rowOff>66675</xdr:rowOff>
    </xdr:to>
    <xdr:pic>
      <xdr:nvPicPr>
        <xdr:cNvPr id="3130" name="Picture 58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2098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8</xdr:col>
      <xdr:colOff>695325</xdr:colOff>
      <xdr:row>76</xdr:row>
      <xdr:rowOff>66675</xdr:rowOff>
    </xdr:to>
    <xdr:pic>
      <xdr:nvPicPr>
        <xdr:cNvPr id="3131" name="Picture 59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2479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8</xdr:col>
      <xdr:colOff>695325</xdr:colOff>
      <xdr:row>77</xdr:row>
      <xdr:rowOff>66675</xdr:rowOff>
    </xdr:to>
    <xdr:pic>
      <xdr:nvPicPr>
        <xdr:cNvPr id="3132" name="Picture 60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2860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8</xdr:col>
      <xdr:colOff>695325</xdr:colOff>
      <xdr:row>78</xdr:row>
      <xdr:rowOff>66675</xdr:rowOff>
    </xdr:to>
    <xdr:pic>
      <xdr:nvPicPr>
        <xdr:cNvPr id="3133" name="Picture 61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3241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8</xdr:col>
      <xdr:colOff>695325</xdr:colOff>
      <xdr:row>79</xdr:row>
      <xdr:rowOff>66675</xdr:rowOff>
    </xdr:to>
    <xdr:pic>
      <xdr:nvPicPr>
        <xdr:cNvPr id="3134" name="Picture 62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3622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8</xdr:col>
      <xdr:colOff>695325</xdr:colOff>
      <xdr:row>80</xdr:row>
      <xdr:rowOff>66675</xdr:rowOff>
    </xdr:to>
    <xdr:pic>
      <xdr:nvPicPr>
        <xdr:cNvPr id="3135" name="Picture 63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4003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8</xdr:col>
      <xdr:colOff>695325</xdr:colOff>
      <xdr:row>81</xdr:row>
      <xdr:rowOff>66675</xdr:rowOff>
    </xdr:to>
    <xdr:pic>
      <xdr:nvPicPr>
        <xdr:cNvPr id="3136" name="Picture 64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4384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8</xdr:col>
      <xdr:colOff>695325</xdr:colOff>
      <xdr:row>82</xdr:row>
      <xdr:rowOff>66675</xdr:rowOff>
    </xdr:to>
    <xdr:pic>
      <xdr:nvPicPr>
        <xdr:cNvPr id="3137" name="Picture 65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4765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8</xdr:col>
      <xdr:colOff>695325</xdr:colOff>
      <xdr:row>83</xdr:row>
      <xdr:rowOff>66675</xdr:rowOff>
    </xdr:to>
    <xdr:pic>
      <xdr:nvPicPr>
        <xdr:cNvPr id="3138" name="Picture 66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5146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8</xdr:col>
      <xdr:colOff>695325</xdr:colOff>
      <xdr:row>84</xdr:row>
      <xdr:rowOff>66675</xdr:rowOff>
    </xdr:to>
    <xdr:pic>
      <xdr:nvPicPr>
        <xdr:cNvPr id="3139" name="Picture 67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5527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8</xdr:col>
      <xdr:colOff>695325</xdr:colOff>
      <xdr:row>85</xdr:row>
      <xdr:rowOff>66675</xdr:rowOff>
    </xdr:to>
    <xdr:pic>
      <xdr:nvPicPr>
        <xdr:cNvPr id="3140" name="Picture 68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5908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8</xdr:col>
      <xdr:colOff>695325</xdr:colOff>
      <xdr:row>86</xdr:row>
      <xdr:rowOff>66675</xdr:rowOff>
    </xdr:to>
    <xdr:pic>
      <xdr:nvPicPr>
        <xdr:cNvPr id="3141" name="Picture 69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6289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8</xdr:col>
      <xdr:colOff>695325</xdr:colOff>
      <xdr:row>87</xdr:row>
      <xdr:rowOff>66675</xdr:rowOff>
    </xdr:to>
    <xdr:pic>
      <xdr:nvPicPr>
        <xdr:cNvPr id="3142" name="Picture 70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6670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8</xdr:col>
      <xdr:colOff>695325</xdr:colOff>
      <xdr:row>88</xdr:row>
      <xdr:rowOff>66675</xdr:rowOff>
    </xdr:to>
    <xdr:pic>
      <xdr:nvPicPr>
        <xdr:cNvPr id="3143" name="Picture 71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7051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8</xdr:col>
      <xdr:colOff>695325</xdr:colOff>
      <xdr:row>89</xdr:row>
      <xdr:rowOff>66675</xdr:rowOff>
    </xdr:to>
    <xdr:pic>
      <xdr:nvPicPr>
        <xdr:cNvPr id="3144" name="Picture 72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7432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8</xdr:col>
      <xdr:colOff>695325</xdr:colOff>
      <xdr:row>90</xdr:row>
      <xdr:rowOff>66675</xdr:rowOff>
    </xdr:to>
    <xdr:pic>
      <xdr:nvPicPr>
        <xdr:cNvPr id="3145" name="Picture 73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7813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8</xdr:col>
      <xdr:colOff>695325</xdr:colOff>
      <xdr:row>91</xdr:row>
      <xdr:rowOff>66675</xdr:rowOff>
    </xdr:to>
    <xdr:pic>
      <xdr:nvPicPr>
        <xdr:cNvPr id="3146" name="Picture 74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8194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8</xdr:col>
      <xdr:colOff>695325</xdr:colOff>
      <xdr:row>92</xdr:row>
      <xdr:rowOff>66675</xdr:rowOff>
    </xdr:to>
    <xdr:pic>
      <xdr:nvPicPr>
        <xdr:cNvPr id="3147" name="Picture 75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8575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8</xdr:col>
      <xdr:colOff>695325</xdr:colOff>
      <xdr:row>93</xdr:row>
      <xdr:rowOff>66675</xdr:rowOff>
    </xdr:to>
    <xdr:pic>
      <xdr:nvPicPr>
        <xdr:cNvPr id="3148" name="Picture 76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8956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8</xdr:col>
      <xdr:colOff>695325</xdr:colOff>
      <xdr:row>94</xdr:row>
      <xdr:rowOff>66675</xdr:rowOff>
    </xdr:to>
    <xdr:pic>
      <xdr:nvPicPr>
        <xdr:cNvPr id="3149" name="Picture 77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9337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8</xdr:col>
      <xdr:colOff>695325</xdr:colOff>
      <xdr:row>95</xdr:row>
      <xdr:rowOff>66675</xdr:rowOff>
    </xdr:to>
    <xdr:pic>
      <xdr:nvPicPr>
        <xdr:cNvPr id="3150" name="Picture 78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9718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8</xdr:col>
      <xdr:colOff>695325</xdr:colOff>
      <xdr:row>96</xdr:row>
      <xdr:rowOff>66675</xdr:rowOff>
    </xdr:to>
    <xdr:pic>
      <xdr:nvPicPr>
        <xdr:cNvPr id="3151" name="Picture 79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0099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8</xdr:col>
      <xdr:colOff>695325</xdr:colOff>
      <xdr:row>97</xdr:row>
      <xdr:rowOff>66675</xdr:rowOff>
    </xdr:to>
    <xdr:pic>
      <xdr:nvPicPr>
        <xdr:cNvPr id="3152" name="Picture 80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0480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8</xdr:col>
      <xdr:colOff>695325</xdr:colOff>
      <xdr:row>98</xdr:row>
      <xdr:rowOff>66675</xdr:rowOff>
    </xdr:to>
    <xdr:pic>
      <xdr:nvPicPr>
        <xdr:cNvPr id="3153" name="Picture 81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0861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8</xdr:col>
      <xdr:colOff>695325</xdr:colOff>
      <xdr:row>99</xdr:row>
      <xdr:rowOff>66675</xdr:rowOff>
    </xdr:to>
    <xdr:pic>
      <xdr:nvPicPr>
        <xdr:cNvPr id="3154" name="Picture 82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1242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8</xdr:col>
      <xdr:colOff>695325</xdr:colOff>
      <xdr:row>100</xdr:row>
      <xdr:rowOff>66675</xdr:rowOff>
    </xdr:to>
    <xdr:pic>
      <xdr:nvPicPr>
        <xdr:cNvPr id="3155" name="Picture 83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1623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8</xdr:col>
      <xdr:colOff>695325</xdr:colOff>
      <xdr:row>101</xdr:row>
      <xdr:rowOff>66675</xdr:rowOff>
    </xdr:to>
    <xdr:pic>
      <xdr:nvPicPr>
        <xdr:cNvPr id="3156" name="Picture 84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2004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8</xdr:col>
      <xdr:colOff>695325</xdr:colOff>
      <xdr:row>102</xdr:row>
      <xdr:rowOff>66675</xdr:rowOff>
    </xdr:to>
    <xdr:pic>
      <xdr:nvPicPr>
        <xdr:cNvPr id="3157" name="Picture 85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2385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8</xdr:col>
      <xdr:colOff>695325</xdr:colOff>
      <xdr:row>103</xdr:row>
      <xdr:rowOff>66675</xdr:rowOff>
    </xdr:to>
    <xdr:pic>
      <xdr:nvPicPr>
        <xdr:cNvPr id="3158" name="Picture 86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2766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8</xdr:col>
      <xdr:colOff>695325</xdr:colOff>
      <xdr:row>104</xdr:row>
      <xdr:rowOff>66675</xdr:rowOff>
    </xdr:to>
    <xdr:pic>
      <xdr:nvPicPr>
        <xdr:cNvPr id="3159" name="Picture 87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3147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8</xdr:col>
      <xdr:colOff>695325</xdr:colOff>
      <xdr:row>105</xdr:row>
      <xdr:rowOff>66675</xdr:rowOff>
    </xdr:to>
    <xdr:pic>
      <xdr:nvPicPr>
        <xdr:cNvPr id="3160" name="Picture 88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3528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8</xdr:col>
      <xdr:colOff>695325</xdr:colOff>
      <xdr:row>106</xdr:row>
      <xdr:rowOff>66675</xdr:rowOff>
    </xdr:to>
    <xdr:pic>
      <xdr:nvPicPr>
        <xdr:cNvPr id="3161" name="Picture 89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3909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8</xdr:col>
      <xdr:colOff>695325</xdr:colOff>
      <xdr:row>107</xdr:row>
      <xdr:rowOff>66675</xdr:rowOff>
    </xdr:to>
    <xdr:pic>
      <xdr:nvPicPr>
        <xdr:cNvPr id="3162" name="Picture 90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4290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8</xdr:col>
      <xdr:colOff>695325</xdr:colOff>
      <xdr:row>108</xdr:row>
      <xdr:rowOff>66675</xdr:rowOff>
    </xdr:to>
    <xdr:pic>
      <xdr:nvPicPr>
        <xdr:cNvPr id="3163" name="Picture 91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4671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8</xdr:col>
      <xdr:colOff>695325</xdr:colOff>
      <xdr:row>109</xdr:row>
      <xdr:rowOff>66675</xdr:rowOff>
    </xdr:to>
    <xdr:pic>
      <xdr:nvPicPr>
        <xdr:cNvPr id="3164" name="Picture 92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5052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8</xdr:col>
      <xdr:colOff>695325</xdr:colOff>
      <xdr:row>110</xdr:row>
      <xdr:rowOff>66675</xdr:rowOff>
    </xdr:to>
    <xdr:pic>
      <xdr:nvPicPr>
        <xdr:cNvPr id="3165" name="Picture 93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5433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8</xdr:col>
      <xdr:colOff>695325</xdr:colOff>
      <xdr:row>111</xdr:row>
      <xdr:rowOff>66675</xdr:rowOff>
    </xdr:to>
    <xdr:pic>
      <xdr:nvPicPr>
        <xdr:cNvPr id="3166" name="Picture 94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5814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8</xdr:col>
      <xdr:colOff>695325</xdr:colOff>
      <xdr:row>112</xdr:row>
      <xdr:rowOff>66675</xdr:rowOff>
    </xdr:to>
    <xdr:pic>
      <xdr:nvPicPr>
        <xdr:cNvPr id="3167" name="Picture 95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6195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8</xdr:col>
      <xdr:colOff>695325</xdr:colOff>
      <xdr:row>113</xdr:row>
      <xdr:rowOff>66675</xdr:rowOff>
    </xdr:to>
    <xdr:pic>
      <xdr:nvPicPr>
        <xdr:cNvPr id="3168" name="Picture 96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6576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8</xdr:col>
      <xdr:colOff>695325</xdr:colOff>
      <xdr:row>114</xdr:row>
      <xdr:rowOff>66675</xdr:rowOff>
    </xdr:to>
    <xdr:pic>
      <xdr:nvPicPr>
        <xdr:cNvPr id="3169" name="Picture 97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6957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8</xdr:col>
      <xdr:colOff>695325</xdr:colOff>
      <xdr:row>115</xdr:row>
      <xdr:rowOff>66675</xdr:rowOff>
    </xdr:to>
    <xdr:pic>
      <xdr:nvPicPr>
        <xdr:cNvPr id="3170" name="Picture 98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7338000"/>
          <a:ext cx="6029325" cy="66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8</xdr:col>
      <xdr:colOff>695325</xdr:colOff>
      <xdr:row>116</xdr:row>
      <xdr:rowOff>66675</xdr:rowOff>
    </xdr:to>
    <xdr:pic>
      <xdr:nvPicPr>
        <xdr:cNvPr id="3171" name="Picture 99" descr="http://www.invertia.com/img/1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7719000"/>
          <a:ext cx="6029325" cy="666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3</xdr:row>
      <xdr:rowOff>123825</xdr:rowOff>
    </xdr:from>
    <xdr:to>
      <xdr:col>4</xdr:col>
      <xdr:colOff>581025</xdr:colOff>
      <xdr:row>15</xdr:row>
      <xdr:rowOff>9525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9526</xdr:colOff>
      <xdr:row>3</xdr:row>
      <xdr:rowOff>123825</xdr:rowOff>
    </xdr:from>
    <xdr:to>
      <xdr:col>8</xdr:col>
      <xdr:colOff>561975</xdr:colOff>
      <xdr:row>15</xdr:row>
      <xdr:rowOff>9525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9526</xdr:colOff>
      <xdr:row>3</xdr:row>
      <xdr:rowOff>123825</xdr:rowOff>
    </xdr:from>
    <xdr:to>
      <xdr:col>12</xdr:col>
      <xdr:colOff>561975</xdr:colOff>
      <xdr:row>15</xdr:row>
      <xdr:rowOff>9525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</xdr:colOff>
      <xdr:row>3</xdr:row>
      <xdr:rowOff>133350</xdr:rowOff>
    </xdr:from>
    <xdr:to>
      <xdr:col>16</xdr:col>
      <xdr:colOff>552450</xdr:colOff>
      <xdr:row>15</xdr:row>
      <xdr:rowOff>19050</xdr:rowOff>
    </xdr:to>
    <xdr:graphicFrame macro="">
      <xdr:nvGraphicFramePr>
        <xdr:cNvPr id="7" name="Graphique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7:H117"/>
  <sheetViews>
    <sheetView workbookViewId="0">
      <selection activeCell="D4" sqref="D4"/>
    </sheetView>
  </sheetViews>
  <sheetFormatPr baseColWidth="10" defaultRowHeight="15"/>
  <sheetData>
    <row r="17" spans="2:8">
      <c r="B17" s="6" t="s">
        <v>300</v>
      </c>
      <c r="C17" s="6" t="s">
        <v>301</v>
      </c>
    </row>
    <row r="18" spans="2:8">
      <c r="B18" s="2">
        <v>40312</v>
      </c>
      <c r="C18" s="3">
        <v>8.7799999999999994</v>
      </c>
      <c r="D18" s="4">
        <v>9.36</v>
      </c>
      <c r="E18" s="5">
        <v>-7.5999999999999998E-2</v>
      </c>
      <c r="F18" s="4">
        <v>9.41</v>
      </c>
      <c r="G18" s="4">
        <v>8.64</v>
      </c>
      <c r="H18" s="4" t="s">
        <v>0</v>
      </c>
    </row>
    <row r="19" spans="2:8">
      <c r="B19" s="2">
        <v>40311</v>
      </c>
      <c r="C19" s="3">
        <v>9.5</v>
      </c>
      <c r="D19" s="4">
        <v>9.74</v>
      </c>
      <c r="E19" s="5">
        <v>-0.01</v>
      </c>
      <c r="F19" s="4">
        <v>9.75</v>
      </c>
      <c r="G19" s="4">
        <v>9.36</v>
      </c>
      <c r="H19" s="4" t="s">
        <v>1</v>
      </c>
    </row>
    <row r="20" spans="2:8">
      <c r="B20" s="2">
        <v>40310</v>
      </c>
      <c r="C20" s="3">
        <v>9.6</v>
      </c>
      <c r="D20" s="4">
        <v>9.36</v>
      </c>
      <c r="E20" s="5">
        <v>0.01</v>
      </c>
      <c r="F20" s="4">
        <v>9.77</v>
      </c>
      <c r="G20" s="4">
        <v>9.2100000000000009</v>
      </c>
      <c r="H20" s="4" t="s">
        <v>2</v>
      </c>
    </row>
    <row r="21" spans="2:8">
      <c r="B21" s="2">
        <v>40309</v>
      </c>
      <c r="C21" s="3">
        <v>9.5</v>
      </c>
      <c r="D21" s="4">
        <v>9.5299999999999994</v>
      </c>
      <c r="E21" s="5">
        <v>-3.1E-2</v>
      </c>
      <c r="F21" s="4">
        <v>9.6999999999999993</v>
      </c>
      <c r="G21" s="4">
        <v>9.1999999999999993</v>
      </c>
      <c r="H21" s="4" t="s">
        <v>3</v>
      </c>
    </row>
    <row r="22" spans="2:8">
      <c r="B22" s="2">
        <v>40308</v>
      </c>
      <c r="C22" s="3">
        <v>9.8000000000000007</v>
      </c>
      <c r="D22" s="4">
        <v>9.0500000000000007</v>
      </c>
      <c r="E22" s="5">
        <v>0.22</v>
      </c>
      <c r="F22" s="4">
        <v>9.93</v>
      </c>
      <c r="G22" s="4">
        <v>9.0500000000000007</v>
      </c>
      <c r="H22" s="4" t="s">
        <v>4</v>
      </c>
    </row>
    <row r="23" spans="2:8">
      <c r="B23" s="2">
        <v>40305</v>
      </c>
      <c r="C23" s="3">
        <v>8.0299999999999994</v>
      </c>
      <c r="D23" s="4">
        <v>8.01</v>
      </c>
      <c r="E23" s="5">
        <v>-3.7999999999999999E-2</v>
      </c>
      <c r="F23" s="4">
        <v>8.6199999999999992</v>
      </c>
      <c r="G23" s="4">
        <v>7.92</v>
      </c>
      <c r="H23" s="4" t="s">
        <v>5</v>
      </c>
    </row>
    <row r="24" spans="2:8">
      <c r="B24" s="2">
        <v>40304</v>
      </c>
      <c r="C24" s="3">
        <v>8.34</v>
      </c>
      <c r="D24" s="4">
        <v>8.57</v>
      </c>
      <c r="E24" s="5">
        <v>-4.8000000000000001E-2</v>
      </c>
      <c r="F24" s="4">
        <v>9</v>
      </c>
      <c r="G24" s="4">
        <v>8.1300000000000008</v>
      </c>
      <c r="H24" s="4" t="s">
        <v>6</v>
      </c>
    </row>
    <row r="25" spans="2:8">
      <c r="B25" s="2">
        <v>40303</v>
      </c>
      <c r="C25" s="3">
        <v>8.76</v>
      </c>
      <c r="D25" s="4">
        <v>9.0500000000000007</v>
      </c>
      <c r="E25" s="5">
        <v>-3.6999999999999998E-2</v>
      </c>
      <c r="F25" s="4">
        <v>9.15</v>
      </c>
      <c r="G25" s="4">
        <v>8.52</v>
      </c>
      <c r="H25" s="4" t="s">
        <v>7</v>
      </c>
    </row>
    <row r="26" spans="2:8">
      <c r="B26" s="2">
        <v>40302</v>
      </c>
      <c r="C26" s="3">
        <v>9.09</v>
      </c>
      <c r="D26" s="4">
        <v>9.73</v>
      </c>
      <c r="E26" s="5">
        <v>-7.5999999999999998E-2</v>
      </c>
      <c r="F26" s="4">
        <v>9.7899999999999991</v>
      </c>
      <c r="G26" s="4">
        <v>9</v>
      </c>
      <c r="H26" s="4" t="s">
        <v>8</v>
      </c>
    </row>
    <row r="27" spans="2:8">
      <c r="B27" s="2">
        <v>40301</v>
      </c>
      <c r="C27" s="3">
        <v>9.84</v>
      </c>
      <c r="D27" s="4">
        <v>9.89</v>
      </c>
      <c r="E27" s="5">
        <v>-0.01</v>
      </c>
      <c r="F27" s="4">
        <v>9.9</v>
      </c>
      <c r="G27" s="4">
        <v>9.67</v>
      </c>
      <c r="H27" s="4" t="s">
        <v>9</v>
      </c>
    </row>
    <row r="28" spans="2:8">
      <c r="B28" s="2">
        <v>40298</v>
      </c>
      <c r="C28" s="3">
        <v>9.94</v>
      </c>
      <c r="D28" s="4">
        <v>10.02</v>
      </c>
      <c r="E28" s="5">
        <v>2E-3</v>
      </c>
      <c r="F28" s="4">
        <v>10.17</v>
      </c>
      <c r="G28" s="4">
        <v>9.84</v>
      </c>
      <c r="H28" s="4" t="s">
        <v>10</v>
      </c>
    </row>
    <row r="29" spans="2:8">
      <c r="B29" s="2">
        <v>40297</v>
      </c>
      <c r="C29" s="3">
        <v>9.92</v>
      </c>
      <c r="D29" s="4">
        <v>9.68</v>
      </c>
      <c r="E29" s="5">
        <v>3.2000000000000001E-2</v>
      </c>
      <c r="F29" s="4">
        <v>10.01</v>
      </c>
      <c r="G29" s="4">
        <v>9.49</v>
      </c>
      <c r="H29" s="4" t="s">
        <v>11</v>
      </c>
    </row>
    <row r="30" spans="2:8">
      <c r="B30" s="2">
        <v>40296</v>
      </c>
      <c r="C30" s="3">
        <v>9.61</v>
      </c>
      <c r="D30" s="4">
        <v>9.8000000000000007</v>
      </c>
      <c r="E30" s="5">
        <v>-4.8000000000000001E-2</v>
      </c>
      <c r="F30" s="4">
        <v>10.1</v>
      </c>
      <c r="G30" s="4">
        <v>9.5</v>
      </c>
      <c r="H30" s="4" t="s">
        <v>12</v>
      </c>
    </row>
    <row r="31" spans="2:8">
      <c r="B31" s="2">
        <v>40295</v>
      </c>
      <c r="C31" s="3">
        <v>10.09</v>
      </c>
      <c r="D31" s="4">
        <v>10.6</v>
      </c>
      <c r="E31" s="5">
        <v>-5.7000000000000002E-2</v>
      </c>
      <c r="F31" s="4">
        <v>10.62</v>
      </c>
      <c r="G31" s="4">
        <v>10.08</v>
      </c>
      <c r="H31" s="4" t="s">
        <v>13</v>
      </c>
    </row>
    <row r="32" spans="2:8">
      <c r="B32" s="2">
        <v>40294</v>
      </c>
      <c r="C32" s="3">
        <v>10.71</v>
      </c>
      <c r="D32" s="4">
        <v>10.78</v>
      </c>
      <c r="E32" s="5">
        <v>8.0000000000000002E-3</v>
      </c>
      <c r="F32" s="4">
        <v>10.91</v>
      </c>
      <c r="G32" s="4">
        <v>10.48</v>
      </c>
      <c r="H32" s="4" t="s">
        <v>14</v>
      </c>
    </row>
    <row r="33" spans="2:8">
      <c r="B33" s="2">
        <v>40291</v>
      </c>
      <c r="C33" s="3">
        <v>10.62</v>
      </c>
      <c r="D33" s="4">
        <v>10.52</v>
      </c>
      <c r="E33" s="5">
        <v>7.0000000000000001E-3</v>
      </c>
      <c r="F33" s="4">
        <v>10.8</v>
      </c>
      <c r="G33" s="4">
        <v>10.33</v>
      </c>
      <c r="H33" s="4" t="s">
        <v>15</v>
      </c>
    </row>
    <row r="34" spans="2:8">
      <c r="B34" s="2">
        <v>40290</v>
      </c>
      <c r="C34" s="3">
        <v>10.55</v>
      </c>
      <c r="D34" s="4">
        <v>10.84</v>
      </c>
      <c r="E34" s="5">
        <v>-3.1E-2</v>
      </c>
      <c r="F34" s="4">
        <v>10.9</v>
      </c>
      <c r="G34" s="4">
        <v>10.41</v>
      </c>
      <c r="H34" s="4" t="s">
        <v>16</v>
      </c>
    </row>
    <row r="35" spans="2:8">
      <c r="B35" s="2">
        <v>40289</v>
      </c>
      <c r="C35" s="3">
        <v>10.89</v>
      </c>
      <c r="D35" s="4">
        <v>11.19</v>
      </c>
      <c r="E35" s="5">
        <v>-2.7E-2</v>
      </c>
      <c r="F35" s="4">
        <v>11.2</v>
      </c>
      <c r="G35" s="4">
        <v>10.85</v>
      </c>
      <c r="H35" s="4" t="s">
        <v>17</v>
      </c>
    </row>
    <row r="36" spans="2:8">
      <c r="B36" s="2">
        <v>40288</v>
      </c>
      <c r="C36" s="3">
        <v>11.19</v>
      </c>
      <c r="D36" s="4">
        <v>11.08</v>
      </c>
      <c r="E36" s="5">
        <v>1.6E-2</v>
      </c>
      <c r="F36" s="4">
        <v>11.19</v>
      </c>
      <c r="G36" s="4">
        <v>10.91</v>
      </c>
      <c r="H36" s="4" t="s">
        <v>18</v>
      </c>
    </row>
    <row r="37" spans="2:8">
      <c r="B37" s="2">
        <v>40287</v>
      </c>
      <c r="C37" s="3">
        <v>11.01</v>
      </c>
      <c r="D37" s="4">
        <v>10.94</v>
      </c>
      <c r="E37" s="5">
        <v>-4.0000000000000001E-3</v>
      </c>
      <c r="F37" s="4">
        <v>11.07</v>
      </c>
      <c r="G37" s="4">
        <v>10.83</v>
      </c>
      <c r="H37" s="4" t="s">
        <v>19</v>
      </c>
    </row>
    <row r="38" spans="2:8">
      <c r="B38" s="2">
        <v>40284</v>
      </c>
      <c r="C38" s="3">
        <v>11.05</v>
      </c>
      <c r="D38" s="4">
        <v>11.21</v>
      </c>
      <c r="E38" s="5">
        <v>-2.3E-2</v>
      </c>
      <c r="F38" s="4">
        <v>11.38</v>
      </c>
      <c r="G38" s="4">
        <v>10.96</v>
      </c>
      <c r="H38" s="4" t="s">
        <v>20</v>
      </c>
    </row>
    <row r="39" spans="2:8">
      <c r="B39" s="2">
        <v>40283</v>
      </c>
      <c r="C39" s="3">
        <v>11.32</v>
      </c>
      <c r="D39" s="4">
        <v>11.26</v>
      </c>
      <c r="E39" s="5">
        <v>7.0000000000000001E-3</v>
      </c>
      <c r="F39" s="4">
        <v>11.35</v>
      </c>
      <c r="G39" s="4">
        <v>11.05</v>
      </c>
      <c r="H39" s="4" t="s">
        <v>21</v>
      </c>
    </row>
    <row r="40" spans="2:8">
      <c r="B40" s="2">
        <v>40282</v>
      </c>
      <c r="C40" s="3">
        <v>11.24</v>
      </c>
      <c r="D40" s="4">
        <v>11.34</v>
      </c>
      <c r="E40" s="5">
        <v>-1E-3</v>
      </c>
      <c r="F40" s="4">
        <v>11.36</v>
      </c>
      <c r="G40" s="4">
        <v>11.17</v>
      </c>
      <c r="H40" s="4" t="s">
        <v>22</v>
      </c>
    </row>
    <row r="41" spans="2:8">
      <c r="B41" s="2">
        <v>40281</v>
      </c>
      <c r="C41" s="3">
        <v>11.25</v>
      </c>
      <c r="D41" s="4">
        <v>11.09</v>
      </c>
      <c r="E41" s="5">
        <v>6.0000000000000001E-3</v>
      </c>
      <c r="F41" s="4">
        <v>11.37</v>
      </c>
      <c r="G41" s="4">
        <v>11.08</v>
      </c>
      <c r="H41" s="4" t="s">
        <v>23</v>
      </c>
    </row>
    <row r="42" spans="2:8">
      <c r="B42" s="2">
        <v>40280</v>
      </c>
      <c r="C42" s="3">
        <v>11.19</v>
      </c>
      <c r="D42" s="4">
        <v>11.28</v>
      </c>
      <c r="E42" s="5">
        <v>-2E-3</v>
      </c>
      <c r="F42" s="4">
        <v>11.4</v>
      </c>
      <c r="G42" s="4">
        <v>11.12</v>
      </c>
      <c r="H42" s="4" t="s">
        <v>24</v>
      </c>
    </row>
    <row r="43" spans="2:8">
      <c r="B43" s="2">
        <v>40277</v>
      </c>
      <c r="C43" s="3">
        <v>11.21</v>
      </c>
      <c r="D43" s="4">
        <v>10.92</v>
      </c>
      <c r="E43" s="5">
        <v>3.7999999999999999E-2</v>
      </c>
      <c r="F43" s="4">
        <v>11.24</v>
      </c>
      <c r="G43" s="4">
        <v>10.88</v>
      </c>
      <c r="H43" s="4" t="s">
        <v>25</v>
      </c>
    </row>
    <row r="44" spans="2:8">
      <c r="B44" s="2">
        <v>40276</v>
      </c>
      <c r="C44" s="3">
        <v>10.8</v>
      </c>
      <c r="D44" s="4">
        <v>10.88</v>
      </c>
      <c r="E44" s="5">
        <v>-6.0000000000000001E-3</v>
      </c>
      <c r="F44" s="4">
        <v>10.92</v>
      </c>
      <c r="G44" s="4">
        <v>10.62</v>
      </c>
      <c r="H44" s="4" t="s">
        <v>26</v>
      </c>
    </row>
    <row r="45" spans="2:8">
      <c r="B45" s="2">
        <v>40275</v>
      </c>
      <c r="C45" s="3">
        <v>10.86</v>
      </c>
      <c r="D45" s="4">
        <v>10.55</v>
      </c>
      <c r="E45" s="5">
        <v>0.03</v>
      </c>
      <c r="F45" s="4">
        <v>10.87</v>
      </c>
      <c r="G45" s="4">
        <v>10.5</v>
      </c>
      <c r="H45" s="4" t="s">
        <v>27</v>
      </c>
    </row>
    <row r="46" spans="2:8">
      <c r="B46" s="2">
        <v>40274</v>
      </c>
      <c r="C46" s="3">
        <v>10.54</v>
      </c>
      <c r="D46" s="4">
        <v>10.47</v>
      </c>
      <c r="E46" s="5">
        <v>1.4999999999999999E-2</v>
      </c>
      <c r="F46" s="4">
        <v>10.54</v>
      </c>
      <c r="G46" s="4">
        <v>10.31</v>
      </c>
      <c r="H46" s="4" t="s">
        <v>28</v>
      </c>
    </row>
    <row r="47" spans="2:8">
      <c r="B47" s="2">
        <v>40269</v>
      </c>
      <c r="C47" s="3">
        <v>10.38</v>
      </c>
      <c r="D47" s="4">
        <v>10.26</v>
      </c>
      <c r="E47" s="5">
        <v>2.5000000000000001E-2</v>
      </c>
      <c r="F47" s="4">
        <v>10.38</v>
      </c>
      <c r="G47" s="4">
        <v>10.17</v>
      </c>
      <c r="H47" s="4" t="s">
        <v>29</v>
      </c>
    </row>
    <row r="48" spans="2:8">
      <c r="B48" s="2">
        <v>40268</v>
      </c>
      <c r="C48" s="3">
        <v>10.130000000000001</v>
      </c>
      <c r="D48" s="4">
        <v>10.18</v>
      </c>
      <c r="E48" s="5">
        <v>-8.9999999999999993E-3</v>
      </c>
      <c r="F48" s="4">
        <v>10.26</v>
      </c>
      <c r="G48" s="4">
        <v>10.01</v>
      </c>
      <c r="H48" s="4" t="s">
        <v>30</v>
      </c>
    </row>
    <row r="49" spans="2:8">
      <c r="B49" s="2">
        <v>40267</v>
      </c>
      <c r="C49" s="3">
        <v>10.220000000000001</v>
      </c>
      <c r="D49" s="4">
        <v>10.44</v>
      </c>
      <c r="E49" s="5">
        <v>-1.6E-2</v>
      </c>
      <c r="F49" s="4">
        <v>10.47</v>
      </c>
      <c r="G49" s="4">
        <v>10.18</v>
      </c>
      <c r="H49" s="4" t="s">
        <v>31</v>
      </c>
    </row>
    <row r="50" spans="2:8">
      <c r="B50" s="2">
        <v>40266</v>
      </c>
      <c r="C50" s="3">
        <v>10.39</v>
      </c>
      <c r="D50" s="4">
        <v>10.47</v>
      </c>
      <c r="E50" s="5">
        <v>-4.0000000000000001E-3</v>
      </c>
      <c r="F50" s="4">
        <v>10.56</v>
      </c>
      <c r="G50" s="4">
        <v>10.28</v>
      </c>
      <c r="H50" s="4" t="s">
        <v>32</v>
      </c>
    </row>
    <row r="51" spans="2:8">
      <c r="B51" s="2">
        <v>40263</v>
      </c>
      <c r="C51" s="3">
        <v>10.44</v>
      </c>
      <c r="D51" s="4">
        <v>10.45</v>
      </c>
      <c r="E51" s="5">
        <v>-3.0000000000000001E-3</v>
      </c>
      <c r="F51" s="4">
        <v>10.52</v>
      </c>
      <c r="G51" s="4">
        <v>10.35</v>
      </c>
      <c r="H51" s="4" t="s">
        <v>33</v>
      </c>
    </row>
    <row r="52" spans="2:8">
      <c r="B52" s="2">
        <v>40262</v>
      </c>
      <c r="C52" s="3">
        <v>10.47</v>
      </c>
      <c r="D52" s="4">
        <v>10.27</v>
      </c>
      <c r="E52" s="5">
        <v>2.3E-2</v>
      </c>
      <c r="F52" s="4">
        <v>10.47</v>
      </c>
      <c r="G52" s="4">
        <v>10.14</v>
      </c>
      <c r="H52" s="4" t="s">
        <v>34</v>
      </c>
    </row>
    <row r="53" spans="2:8">
      <c r="B53" s="2">
        <v>40261</v>
      </c>
      <c r="C53" s="3">
        <v>10.23</v>
      </c>
      <c r="D53" s="4">
        <v>10.4</v>
      </c>
      <c r="E53" s="5">
        <v>-1.4E-2</v>
      </c>
      <c r="F53" s="4">
        <v>10.43</v>
      </c>
      <c r="G53" s="4">
        <v>10.01</v>
      </c>
      <c r="H53" s="4" t="s">
        <v>35</v>
      </c>
    </row>
    <row r="54" spans="2:8">
      <c r="B54" s="2">
        <v>40260</v>
      </c>
      <c r="C54" s="3">
        <v>10.37</v>
      </c>
      <c r="D54" s="4">
        <v>10.23</v>
      </c>
      <c r="E54" s="5">
        <v>1.7999999999999999E-2</v>
      </c>
      <c r="F54" s="4">
        <v>10.38</v>
      </c>
      <c r="G54" s="4">
        <v>10.16</v>
      </c>
      <c r="H54" s="4" t="s">
        <v>36</v>
      </c>
    </row>
    <row r="55" spans="2:8">
      <c r="B55" s="2">
        <v>40259</v>
      </c>
      <c r="C55" s="3">
        <v>10.19</v>
      </c>
      <c r="D55" s="4">
        <v>10.24</v>
      </c>
      <c r="E55" s="5">
        <v>-1.4E-2</v>
      </c>
      <c r="F55" s="4">
        <v>10.25</v>
      </c>
      <c r="G55" s="4">
        <v>9.9700000000000006</v>
      </c>
      <c r="H55" s="4" t="s">
        <v>37</v>
      </c>
    </row>
    <row r="56" spans="2:8">
      <c r="B56" s="2">
        <v>40256</v>
      </c>
      <c r="C56" s="3">
        <v>10.33</v>
      </c>
      <c r="D56" s="4">
        <v>10.48</v>
      </c>
      <c r="E56" s="5">
        <v>-1.2E-2</v>
      </c>
      <c r="F56" s="4">
        <v>10.57</v>
      </c>
      <c r="G56" s="4">
        <v>10.26</v>
      </c>
      <c r="H56" s="4" t="s">
        <v>38</v>
      </c>
    </row>
    <row r="57" spans="2:8">
      <c r="B57" s="2">
        <v>40255</v>
      </c>
      <c r="C57" s="3">
        <v>10.46</v>
      </c>
      <c r="D57" s="4">
        <v>10.54</v>
      </c>
      <c r="E57" s="5">
        <v>-1.7999999999999999E-2</v>
      </c>
      <c r="F57" s="4">
        <v>10.58</v>
      </c>
      <c r="G57" s="4">
        <v>10.38</v>
      </c>
      <c r="H57" s="4" t="s">
        <v>39</v>
      </c>
    </row>
    <row r="58" spans="2:8">
      <c r="B58" s="2">
        <v>40254</v>
      </c>
      <c r="C58" s="3">
        <v>10.65</v>
      </c>
      <c r="D58" s="4">
        <v>10.67</v>
      </c>
      <c r="E58" s="5">
        <v>6.0000000000000001E-3</v>
      </c>
      <c r="F58" s="4">
        <v>10.67</v>
      </c>
      <c r="G58" s="4">
        <v>10.53</v>
      </c>
      <c r="H58" s="4" t="s">
        <v>40</v>
      </c>
    </row>
    <row r="59" spans="2:8">
      <c r="B59" s="2">
        <v>40253</v>
      </c>
      <c r="C59" s="3">
        <v>10.59</v>
      </c>
      <c r="D59" s="4">
        <v>10.55</v>
      </c>
      <c r="E59" s="5">
        <v>1.0999999999999999E-2</v>
      </c>
      <c r="F59" s="4">
        <v>10.61</v>
      </c>
      <c r="G59" s="4">
        <v>10.38</v>
      </c>
      <c r="H59" s="4" t="s">
        <v>41</v>
      </c>
    </row>
    <row r="60" spans="2:8">
      <c r="B60" s="2">
        <v>40252</v>
      </c>
      <c r="C60" s="3">
        <v>10.47</v>
      </c>
      <c r="D60" s="4">
        <v>10.53</v>
      </c>
      <c r="E60" s="5">
        <v>-0.01</v>
      </c>
      <c r="F60" s="4">
        <v>10.56</v>
      </c>
      <c r="G60" s="4">
        <v>10.42</v>
      </c>
      <c r="H60" s="4" t="s">
        <v>42</v>
      </c>
    </row>
    <row r="61" spans="2:8">
      <c r="B61" s="2">
        <v>40249</v>
      </c>
      <c r="C61" s="3">
        <v>10.58</v>
      </c>
      <c r="D61" s="4">
        <v>10.62</v>
      </c>
      <c r="E61" s="5">
        <v>1E-3</v>
      </c>
      <c r="F61" s="4">
        <v>10.71</v>
      </c>
      <c r="G61" s="4">
        <v>10.54</v>
      </c>
      <c r="H61" s="4" t="s">
        <v>43</v>
      </c>
    </row>
    <row r="62" spans="2:8">
      <c r="B62" s="2">
        <v>40248</v>
      </c>
      <c r="C62" s="3">
        <v>10.57</v>
      </c>
      <c r="D62" s="4">
        <v>10.55</v>
      </c>
      <c r="E62" s="5">
        <v>-8.0000000000000002E-3</v>
      </c>
      <c r="F62" s="4">
        <v>10.7</v>
      </c>
      <c r="G62" s="4">
        <v>10.47</v>
      </c>
      <c r="H62" s="4" t="s">
        <v>44</v>
      </c>
    </row>
    <row r="63" spans="2:8">
      <c r="B63" s="2">
        <v>40247</v>
      </c>
      <c r="C63" s="3">
        <v>10.65</v>
      </c>
      <c r="D63" s="4">
        <v>10.52</v>
      </c>
      <c r="E63" s="5">
        <v>1.2999999999999999E-2</v>
      </c>
      <c r="F63" s="4">
        <v>10.69</v>
      </c>
      <c r="G63" s="4">
        <v>10.47</v>
      </c>
      <c r="H63" s="4" t="s">
        <v>45</v>
      </c>
    </row>
    <row r="64" spans="2:8">
      <c r="B64" s="2">
        <v>40246</v>
      </c>
      <c r="C64" s="3">
        <v>10.51</v>
      </c>
      <c r="D64" s="4">
        <v>10.63</v>
      </c>
      <c r="E64" s="5">
        <v>-8.9999999999999993E-3</v>
      </c>
      <c r="F64" s="4">
        <v>10.65</v>
      </c>
      <c r="G64" s="4">
        <v>10.38</v>
      </c>
      <c r="H64" s="4" t="s">
        <v>46</v>
      </c>
    </row>
    <row r="65" spans="2:8">
      <c r="B65" s="2">
        <v>40245</v>
      </c>
      <c r="C65" s="3">
        <v>10.61</v>
      </c>
      <c r="D65" s="4">
        <v>10.64</v>
      </c>
      <c r="E65" s="5">
        <v>1.4E-2</v>
      </c>
      <c r="F65" s="4">
        <v>10.67</v>
      </c>
      <c r="G65" s="4">
        <v>10.51</v>
      </c>
      <c r="H65" s="4" t="s">
        <v>47</v>
      </c>
    </row>
    <row r="66" spans="2:8">
      <c r="B66" s="2">
        <v>40242</v>
      </c>
      <c r="C66" s="3">
        <v>10.46</v>
      </c>
      <c r="D66" s="4">
        <v>10.11</v>
      </c>
      <c r="E66" s="5">
        <v>0.04</v>
      </c>
      <c r="F66" s="4">
        <v>10.5</v>
      </c>
      <c r="G66" s="4">
        <v>10.02</v>
      </c>
      <c r="H66" s="4" t="s">
        <v>48</v>
      </c>
    </row>
    <row r="67" spans="2:8">
      <c r="B67" s="2">
        <v>40241</v>
      </c>
      <c r="C67" s="3">
        <v>10.06</v>
      </c>
      <c r="D67" s="4">
        <v>9.86</v>
      </c>
      <c r="E67" s="5">
        <v>1.4E-2</v>
      </c>
      <c r="F67" s="4">
        <v>10.19</v>
      </c>
      <c r="G67" s="4">
        <v>9.8000000000000007</v>
      </c>
      <c r="H67" s="4" t="s">
        <v>49</v>
      </c>
    </row>
    <row r="68" spans="2:8">
      <c r="B68" s="2">
        <v>40240</v>
      </c>
      <c r="C68" s="3">
        <v>9.92</v>
      </c>
      <c r="D68" s="4">
        <v>9.7100000000000009</v>
      </c>
      <c r="E68" s="5">
        <v>1.7999999999999999E-2</v>
      </c>
      <c r="F68" s="4">
        <v>9.9600000000000009</v>
      </c>
      <c r="G68" s="4">
        <v>9.6</v>
      </c>
      <c r="H68" s="4" t="s">
        <v>50</v>
      </c>
    </row>
    <row r="69" spans="2:8">
      <c r="B69" s="2">
        <v>40239</v>
      </c>
      <c r="C69" s="3">
        <v>9.74</v>
      </c>
      <c r="D69" s="4">
        <v>9.5399999999999991</v>
      </c>
      <c r="E69" s="5">
        <v>1.6E-2</v>
      </c>
      <c r="F69" s="4">
        <v>9.75</v>
      </c>
      <c r="G69" s="4">
        <v>9.4</v>
      </c>
      <c r="H69" s="4" t="s">
        <v>51</v>
      </c>
    </row>
    <row r="70" spans="2:8">
      <c r="B70" s="2">
        <v>40238</v>
      </c>
      <c r="C70" s="3">
        <v>9.58</v>
      </c>
      <c r="D70" s="4">
        <v>9.66</v>
      </c>
      <c r="E70" s="5">
        <v>3.0000000000000001E-3</v>
      </c>
      <c r="F70" s="4">
        <v>9.75</v>
      </c>
      <c r="G70" s="4">
        <v>9.43</v>
      </c>
      <c r="H70" s="4" t="s">
        <v>52</v>
      </c>
    </row>
    <row r="71" spans="2:8">
      <c r="B71" s="2">
        <v>40235</v>
      </c>
      <c r="C71" s="3">
        <v>9.5500000000000007</v>
      </c>
      <c r="D71" s="4">
        <v>9.5</v>
      </c>
      <c r="E71" s="5">
        <v>1.7000000000000001E-2</v>
      </c>
      <c r="F71" s="4">
        <v>9.5500000000000007</v>
      </c>
      <c r="G71" s="4">
        <v>9.26</v>
      </c>
      <c r="H71" s="4" t="s">
        <v>53</v>
      </c>
    </row>
    <row r="72" spans="2:8">
      <c r="B72" s="2">
        <v>40234</v>
      </c>
      <c r="C72" s="3">
        <v>9.39</v>
      </c>
      <c r="D72" s="4">
        <v>9.4700000000000006</v>
      </c>
      <c r="E72" s="5">
        <v>-0.02</v>
      </c>
      <c r="F72" s="4">
        <v>9.58</v>
      </c>
      <c r="G72" s="4">
        <v>9.3000000000000007</v>
      </c>
      <c r="H72" s="4" t="s">
        <v>54</v>
      </c>
    </row>
    <row r="73" spans="2:8">
      <c r="B73" s="2">
        <v>40233</v>
      </c>
      <c r="C73" s="3">
        <v>9.58</v>
      </c>
      <c r="D73" s="4">
        <v>9.66</v>
      </c>
      <c r="E73" s="5">
        <v>-1.7999999999999999E-2</v>
      </c>
      <c r="F73" s="4">
        <v>9.75</v>
      </c>
      <c r="G73" s="4">
        <v>9.36</v>
      </c>
      <c r="H73" s="4" t="s">
        <v>55</v>
      </c>
    </row>
    <row r="74" spans="2:8">
      <c r="B74" s="2">
        <v>40232</v>
      </c>
      <c r="C74" s="3">
        <v>9.75</v>
      </c>
      <c r="D74" s="4">
        <v>10.17</v>
      </c>
      <c r="E74" s="5">
        <v>-3.5999999999999997E-2</v>
      </c>
      <c r="F74" s="4">
        <v>10.19</v>
      </c>
      <c r="G74" s="4">
        <v>9.65</v>
      </c>
      <c r="H74" s="4" t="s">
        <v>56</v>
      </c>
    </row>
    <row r="75" spans="2:8">
      <c r="B75" s="2">
        <v>40231</v>
      </c>
      <c r="C75" s="3">
        <v>10.119999999999999</v>
      </c>
      <c r="D75" s="4">
        <v>10.29</v>
      </c>
      <c r="E75" s="5">
        <v>-0.01</v>
      </c>
      <c r="F75" s="4">
        <v>10.31</v>
      </c>
      <c r="G75" s="4">
        <v>10.039999999999999</v>
      </c>
      <c r="H75" s="4" t="s">
        <v>57</v>
      </c>
    </row>
    <row r="76" spans="2:8">
      <c r="B76" s="2">
        <v>40228</v>
      </c>
      <c r="C76" s="3">
        <v>10.220000000000001</v>
      </c>
      <c r="D76" s="4">
        <v>10.06</v>
      </c>
      <c r="E76" s="5">
        <v>4.0000000000000001E-3</v>
      </c>
      <c r="F76" s="4">
        <v>10.23</v>
      </c>
      <c r="G76" s="4">
        <v>9.94</v>
      </c>
      <c r="H76" s="4" t="s">
        <v>58</v>
      </c>
    </row>
    <row r="77" spans="2:8">
      <c r="B77" s="2">
        <v>40227</v>
      </c>
      <c r="C77" s="3">
        <v>10.18</v>
      </c>
      <c r="D77" s="4">
        <v>10.08</v>
      </c>
      <c r="E77" s="5">
        <v>2E-3</v>
      </c>
      <c r="F77" s="4">
        <v>10.210000000000001</v>
      </c>
      <c r="G77" s="4">
        <v>10.01</v>
      </c>
      <c r="H77" s="4" t="s">
        <v>59</v>
      </c>
    </row>
    <row r="78" spans="2:8">
      <c r="B78" s="2">
        <v>40226</v>
      </c>
      <c r="C78" s="3">
        <v>10.15</v>
      </c>
      <c r="D78" s="4">
        <v>10.19</v>
      </c>
      <c r="E78" s="5">
        <v>5.0000000000000001E-3</v>
      </c>
      <c r="F78" s="4">
        <v>10.220000000000001</v>
      </c>
      <c r="G78" s="4">
        <v>10.06</v>
      </c>
      <c r="H78" s="4" t="s">
        <v>60</v>
      </c>
    </row>
    <row r="79" spans="2:8">
      <c r="B79" s="2">
        <v>40225</v>
      </c>
      <c r="C79" s="3">
        <v>10.1</v>
      </c>
      <c r="D79" s="4">
        <v>10.17</v>
      </c>
      <c r="E79" s="5">
        <v>0.01</v>
      </c>
      <c r="F79" s="4">
        <v>10.23</v>
      </c>
      <c r="G79" s="4">
        <v>9.91</v>
      </c>
      <c r="H79" s="4" t="s">
        <v>61</v>
      </c>
    </row>
    <row r="80" spans="2:8">
      <c r="B80" s="2">
        <v>40224</v>
      </c>
      <c r="C80" s="3">
        <v>10</v>
      </c>
      <c r="D80" s="4">
        <v>10</v>
      </c>
      <c r="E80" s="5">
        <v>6.0000000000000001E-3</v>
      </c>
      <c r="F80" s="4">
        <v>10.14</v>
      </c>
      <c r="G80" s="4">
        <v>9.9</v>
      </c>
      <c r="H80" s="4" t="s">
        <v>62</v>
      </c>
    </row>
    <row r="81" spans="2:8">
      <c r="B81" s="2">
        <v>40221</v>
      </c>
      <c r="C81" s="3">
        <v>9.94</v>
      </c>
      <c r="D81" s="4">
        <v>10.08</v>
      </c>
      <c r="E81" s="5">
        <v>-5.0000000000000001E-3</v>
      </c>
      <c r="F81" s="4">
        <v>10.119999999999999</v>
      </c>
      <c r="G81" s="4">
        <v>9.7799999999999994</v>
      </c>
      <c r="H81" s="4" t="s">
        <v>63</v>
      </c>
    </row>
    <row r="82" spans="2:8">
      <c r="B82" s="2">
        <v>40220</v>
      </c>
      <c r="C82" s="3">
        <v>9.99</v>
      </c>
      <c r="D82" s="4">
        <v>10.31</v>
      </c>
      <c r="E82" s="5">
        <v>-1.7000000000000001E-2</v>
      </c>
      <c r="F82" s="4">
        <v>10.32</v>
      </c>
      <c r="G82" s="4">
        <v>9.81</v>
      </c>
      <c r="H82" s="4" t="s">
        <v>64</v>
      </c>
    </row>
    <row r="83" spans="2:8">
      <c r="B83" s="2">
        <v>40219</v>
      </c>
      <c r="C83" s="3">
        <v>10.16</v>
      </c>
      <c r="D83" s="4">
        <v>10.08</v>
      </c>
      <c r="E83" s="5">
        <v>3.4000000000000002E-2</v>
      </c>
      <c r="F83" s="4">
        <v>10.32</v>
      </c>
      <c r="G83" s="4">
        <v>10.02</v>
      </c>
      <c r="H83" s="4" t="s">
        <v>65</v>
      </c>
    </row>
    <row r="84" spans="2:8">
      <c r="B84" s="2">
        <v>40218</v>
      </c>
      <c r="C84" s="3">
        <v>9.83</v>
      </c>
      <c r="D84" s="4">
        <v>9.67</v>
      </c>
      <c r="E84" s="5">
        <v>0.01</v>
      </c>
      <c r="F84" s="4">
        <v>9.9600000000000009</v>
      </c>
      <c r="G84" s="4">
        <v>9.61</v>
      </c>
      <c r="H84" s="4" t="s">
        <v>66</v>
      </c>
    </row>
    <row r="85" spans="2:8">
      <c r="B85" s="2">
        <v>40217</v>
      </c>
      <c r="C85" s="3">
        <v>9.73</v>
      </c>
      <c r="D85" s="4">
        <v>9.67</v>
      </c>
      <c r="E85" s="5">
        <v>6.0000000000000001E-3</v>
      </c>
      <c r="F85" s="4">
        <v>9.84</v>
      </c>
      <c r="G85" s="4">
        <v>9.42</v>
      </c>
      <c r="H85" s="4" t="s">
        <v>67</v>
      </c>
    </row>
    <row r="86" spans="2:8">
      <c r="B86" s="2">
        <v>40214</v>
      </c>
      <c r="C86" s="3">
        <v>9.67</v>
      </c>
      <c r="D86" s="4">
        <v>9.76</v>
      </c>
      <c r="E86" s="5">
        <v>-2.9000000000000001E-2</v>
      </c>
      <c r="F86" s="4">
        <v>9.91</v>
      </c>
      <c r="G86" s="4">
        <v>9.51</v>
      </c>
      <c r="H86" s="4" t="s">
        <v>68</v>
      </c>
    </row>
    <row r="87" spans="2:8">
      <c r="B87" s="2">
        <v>40213</v>
      </c>
      <c r="C87" s="3">
        <v>9.9600000000000009</v>
      </c>
      <c r="D87" s="4">
        <v>10.66</v>
      </c>
      <c r="E87" s="5">
        <v>-7.4999999999999997E-2</v>
      </c>
      <c r="F87" s="4">
        <v>10.84</v>
      </c>
      <c r="G87" s="4">
        <v>9.91</v>
      </c>
      <c r="H87" s="4" t="s">
        <v>69</v>
      </c>
    </row>
    <row r="88" spans="2:8">
      <c r="B88" s="2">
        <v>40212</v>
      </c>
      <c r="C88" s="3">
        <v>10.77</v>
      </c>
      <c r="D88" s="4">
        <v>11.27</v>
      </c>
      <c r="E88" s="5">
        <v>-4.2000000000000003E-2</v>
      </c>
      <c r="F88" s="4">
        <v>11.31</v>
      </c>
      <c r="G88" s="4">
        <v>10.73</v>
      </c>
      <c r="H88" s="4" t="s">
        <v>70</v>
      </c>
    </row>
    <row r="89" spans="2:8">
      <c r="B89" s="2">
        <v>40211</v>
      </c>
      <c r="C89" s="3">
        <v>11.24</v>
      </c>
      <c r="D89" s="4">
        <v>11.16</v>
      </c>
      <c r="E89" s="5">
        <v>1.0999999999999999E-2</v>
      </c>
      <c r="F89" s="4">
        <v>11.34</v>
      </c>
      <c r="G89" s="4">
        <v>11.07</v>
      </c>
      <c r="H89" s="4" t="s">
        <v>71</v>
      </c>
    </row>
    <row r="90" spans="2:8">
      <c r="B90" s="2">
        <v>40210</v>
      </c>
      <c r="C90" s="3">
        <v>11.12</v>
      </c>
      <c r="D90" s="4">
        <v>10.99</v>
      </c>
      <c r="E90" s="5">
        <v>1E-3</v>
      </c>
      <c r="F90" s="4">
        <v>11.19</v>
      </c>
      <c r="G90" s="4">
        <v>10.94</v>
      </c>
      <c r="H90" s="4" t="s">
        <v>72</v>
      </c>
    </row>
    <row r="91" spans="2:8">
      <c r="B91" s="2">
        <v>40207</v>
      </c>
      <c r="C91" s="3">
        <v>11.1</v>
      </c>
      <c r="D91" s="4">
        <v>11.05</v>
      </c>
      <c r="E91" s="5">
        <v>1.0999999999999999E-2</v>
      </c>
      <c r="F91" s="4">
        <v>11.18</v>
      </c>
      <c r="G91" s="4">
        <v>10.92</v>
      </c>
      <c r="H91" s="4" t="s">
        <v>73</v>
      </c>
    </row>
    <row r="92" spans="2:8">
      <c r="B92" s="2">
        <v>40206</v>
      </c>
      <c r="C92" s="3">
        <v>10.98</v>
      </c>
      <c r="D92" s="4">
        <v>11.36</v>
      </c>
      <c r="E92" s="5">
        <v>-2.5999999999999999E-2</v>
      </c>
      <c r="F92" s="4">
        <v>11.44</v>
      </c>
      <c r="G92" s="4">
        <v>10.95</v>
      </c>
      <c r="H92" s="4" t="s">
        <v>74</v>
      </c>
    </row>
    <row r="93" spans="2:8">
      <c r="B93" s="2">
        <v>40205</v>
      </c>
      <c r="C93" s="3">
        <v>11.27</v>
      </c>
      <c r="D93" s="4">
        <v>11.64</v>
      </c>
      <c r="E93" s="5">
        <v>-6.4000000000000001E-2</v>
      </c>
      <c r="F93" s="4">
        <v>11.67</v>
      </c>
      <c r="G93" s="4">
        <v>11.15</v>
      </c>
      <c r="H93" s="4" t="s">
        <v>75</v>
      </c>
    </row>
    <row r="94" spans="2:8">
      <c r="B94" s="2">
        <v>40204</v>
      </c>
      <c r="C94" s="3">
        <v>12.03</v>
      </c>
      <c r="D94" s="4">
        <v>11.8</v>
      </c>
      <c r="E94" s="5">
        <v>8.9999999999999993E-3</v>
      </c>
      <c r="F94" s="4">
        <v>12.12</v>
      </c>
      <c r="G94" s="4">
        <v>11.76</v>
      </c>
      <c r="H94" s="4" t="s">
        <v>76</v>
      </c>
    </row>
    <row r="95" spans="2:8">
      <c r="B95" s="2">
        <v>40203</v>
      </c>
      <c r="C95" s="3">
        <v>11.92</v>
      </c>
      <c r="D95" s="4">
        <v>12</v>
      </c>
      <c r="E95" s="5">
        <v>-1.9E-2</v>
      </c>
      <c r="F95" s="4">
        <v>12.19</v>
      </c>
      <c r="G95" s="4">
        <v>11.88</v>
      </c>
      <c r="H95" s="4" t="s">
        <v>77</v>
      </c>
    </row>
    <row r="96" spans="2:8">
      <c r="B96" s="2">
        <v>40200</v>
      </c>
      <c r="C96" s="3">
        <v>12.15</v>
      </c>
      <c r="D96" s="4">
        <v>12.14</v>
      </c>
      <c r="E96" s="5">
        <v>-4.0000000000000001E-3</v>
      </c>
      <c r="F96" s="4">
        <v>12.17</v>
      </c>
      <c r="G96" s="4">
        <v>11.83</v>
      </c>
      <c r="H96" s="4" t="s">
        <v>78</v>
      </c>
    </row>
    <row r="97" spans="2:8">
      <c r="B97" s="2">
        <v>40199</v>
      </c>
      <c r="C97" s="3">
        <v>12.2</v>
      </c>
      <c r="D97" s="4">
        <v>12.65</v>
      </c>
      <c r="E97" s="5">
        <v>-0.03</v>
      </c>
      <c r="F97" s="4">
        <v>12.68</v>
      </c>
      <c r="G97" s="4">
        <v>12.17</v>
      </c>
      <c r="H97" s="4" t="s">
        <v>79</v>
      </c>
    </row>
    <row r="98" spans="2:8">
      <c r="B98" s="2">
        <v>40198</v>
      </c>
      <c r="C98" s="3">
        <v>12.58</v>
      </c>
      <c r="D98" s="4">
        <v>12.83</v>
      </c>
      <c r="E98" s="5">
        <v>-2.7E-2</v>
      </c>
      <c r="F98" s="4">
        <v>12.92</v>
      </c>
      <c r="G98" s="4">
        <v>12.48</v>
      </c>
      <c r="H98" s="4" t="s">
        <v>80</v>
      </c>
    </row>
    <row r="99" spans="2:8">
      <c r="B99" s="2">
        <v>40197</v>
      </c>
      <c r="C99" s="3">
        <v>12.93</v>
      </c>
      <c r="D99" s="4">
        <v>12.76</v>
      </c>
      <c r="E99" s="5">
        <v>8.9999999999999993E-3</v>
      </c>
      <c r="F99" s="4">
        <v>13</v>
      </c>
      <c r="G99" s="4">
        <v>12.63</v>
      </c>
      <c r="H99" s="4" t="s">
        <v>81</v>
      </c>
    </row>
    <row r="100" spans="2:8">
      <c r="B100" s="2">
        <v>40196</v>
      </c>
      <c r="C100" s="3">
        <v>12.81</v>
      </c>
      <c r="D100" s="4">
        <v>12.89</v>
      </c>
      <c r="E100" s="5">
        <v>0</v>
      </c>
      <c r="F100" s="4">
        <v>12.89</v>
      </c>
      <c r="G100" s="4">
        <v>12.69</v>
      </c>
      <c r="H100" s="4" t="s">
        <v>82</v>
      </c>
    </row>
    <row r="101" spans="2:8">
      <c r="B101" s="2">
        <v>40193</v>
      </c>
      <c r="C101" s="3">
        <v>12.81</v>
      </c>
      <c r="D101" s="4">
        <v>12.99</v>
      </c>
      <c r="E101" s="5">
        <v>-1.2E-2</v>
      </c>
      <c r="F101" s="4">
        <v>13.13</v>
      </c>
      <c r="G101" s="4">
        <v>12.74</v>
      </c>
      <c r="H101" s="4" t="s">
        <v>83</v>
      </c>
    </row>
    <row r="102" spans="2:8">
      <c r="B102" s="2">
        <v>40192</v>
      </c>
      <c r="C102" s="3">
        <v>12.97</v>
      </c>
      <c r="D102" s="4">
        <v>13.05</v>
      </c>
      <c r="E102" s="5">
        <v>2E-3</v>
      </c>
      <c r="F102" s="4">
        <v>13.07</v>
      </c>
      <c r="G102" s="4">
        <v>12.86</v>
      </c>
      <c r="H102" s="4" t="s">
        <v>84</v>
      </c>
    </row>
    <row r="103" spans="2:8">
      <c r="B103" s="2">
        <v>40191</v>
      </c>
      <c r="C103" s="3">
        <v>12.95</v>
      </c>
      <c r="D103" s="4">
        <v>12.96</v>
      </c>
      <c r="E103" s="5">
        <v>-8.0000000000000002E-3</v>
      </c>
      <c r="F103" s="4">
        <v>13.1</v>
      </c>
      <c r="G103" s="4">
        <v>12.92</v>
      </c>
      <c r="H103" s="4" t="s">
        <v>85</v>
      </c>
    </row>
    <row r="104" spans="2:8">
      <c r="B104" s="2">
        <v>40190</v>
      </c>
      <c r="C104" s="3">
        <v>13.06</v>
      </c>
      <c r="D104" s="4">
        <v>13.14</v>
      </c>
      <c r="E104" s="5">
        <v>0</v>
      </c>
      <c r="F104" s="4">
        <v>13.17</v>
      </c>
      <c r="G104" s="4">
        <v>12.99</v>
      </c>
      <c r="H104" s="4" t="s">
        <v>86</v>
      </c>
    </row>
    <row r="105" spans="2:8">
      <c r="B105" s="2">
        <v>40189</v>
      </c>
      <c r="C105" s="3">
        <v>13.06</v>
      </c>
      <c r="D105" s="4">
        <v>13.22</v>
      </c>
      <c r="E105" s="5">
        <v>-7.0000000000000001E-3</v>
      </c>
      <c r="F105" s="4">
        <v>13.27</v>
      </c>
      <c r="G105" s="4">
        <v>13.03</v>
      </c>
      <c r="H105" s="4" t="s">
        <v>87</v>
      </c>
    </row>
    <row r="106" spans="2:8">
      <c r="B106" s="2">
        <v>40186</v>
      </c>
      <c r="C106" s="3">
        <v>13.15</v>
      </c>
      <c r="D106" s="4">
        <v>13.12</v>
      </c>
      <c r="E106" s="5">
        <v>8.0000000000000002E-3</v>
      </c>
      <c r="F106" s="4">
        <v>13.22</v>
      </c>
      <c r="G106" s="4">
        <v>13.03</v>
      </c>
      <c r="H106" s="4" t="s">
        <v>88</v>
      </c>
    </row>
    <row r="107" spans="2:8">
      <c r="B107" s="2">
        <v>40185</v>
      </c>
      <c r="C107" s="3">
        <v>13.05</v>
      </c>
      <c r="D107" s="4">
        <v>13.02</v>
      </c>
      <c r="E107" s="5">
        <v>-5.0000000000000001E-3</v>
      </c>
      <c r="F107" s="4">
        <v>13.12</v>
      </c>
      <c r="G107" s="4">
        <v>12.91</v>
      </c>
      <c r="H107" s="4" t="s">
        <v>89</v>
      </c>
    </row>
    <row r="108" spans="2:8">
      <c r="B108" s="2">
        <v>40184</v>
      </c>
      <c r="C108" s="3">
        <v>13.11</v>
      </c>
      <c r="D108" s="4">
        <v>13.02</v>
      </c>
      <c r="E108" s="5">
        <v>4.0000000000000001E-3</v>
      </c>
      <c r="F108" s="4">
        <v>13.17</v>
      </c>
      <c r="G108" s="4">
        <v>13.01</v>
      </c>
      <c r="H108" s="4" t="s">
        <v>90</v>
      </c>
    </row>
    <row r="109" spans="2:8">
      <c r="B109" s="2">
        <v>40183</v>
      </c>
      <c r="C109" s="3">
        <v>13.06</v>
      </c>
      <c r="D109" s="4">
        <v>12.99</v>
      </c>
      <c r="E109" s="5">
        <v>7.0000000000000001E-3</v>
      </c>
      <c r="F109" s="4">
        <v>13.12</v>
      </c>
      <c r="G109" s="4">
        <v>12.96</v>
      </c>
      <c r="H109" s="4" t="s">
        <v>91</v>
      </c>
    </row>
    <row r="110" spans="2:8">
      <c r="B110" s="2">
        <v>40182</v>
      </c>
      <c r="C110" s="3">
        <v>12.97</v>
      </c>
      <c r="D110" s="4">
        <v>12.73</v>
      </c>
      <c r="E110" s="5">
        <v>1.9E-2</v>
      </c>
      <c r="F110" s="4">
        <v>12.97</v>
      </c>
      <c r="G110" s="4">
        <v>12.72</v>
      </c>
      <c r="H110" s="4" t="s">
        <v>92</v>
      </c>
    </row>
    <row r="111" spans="2:8">
      <c r="B111" s="2">
        <v>40177</v>
      </c>
      <c r="C111" s="3">
        <v>12.73</v>
      </c>
      <c r="D111" s="4">
        <v>12.76</v>
      </c>
      <c r="E111" s="5">
        <v>-6.0000000000000001E-3</v>
      </c>
      <c r="F111" s="4">
        <v>12.8</v>
      </c>
      <c r="G111" s="4">
        <v>12.64</v>
      </c>
      <c r="H111" s="4" t="s">
        <v>93</v>
      </c>
    </row>
    <row r="112" spans="2:8">
      <c r="B112" s="2">
        <v>40176</v>
      </c>
      <c r="C112" s="3">
        <v>12.81</v>
      </c>
      <c r="D112" s="4">
        <v>12.8</v>
      </c>
      <c r="E112" s="5">
        <v>0</v>
      </c>
      <c r="F112" s="4">
        <v>12.85</v>
      </c>
      <c r="G112" s="4">
        <v>12.71</v>
      </c>
      <c r="H112" s="4" t="s">
        <v>94</v>
      </c>
    </row>
    <row r="113" spans="2:8">
      <c r="B113" s="2">
        <v>40175</v>
      </c>
      <c r="C113" s="3">
        <v>12.8</v>
      </c>
      <c r="D113" s="4">
        <v>12.84</v>
      </c>
      <c r="E113" s="5">
        <v>-4.0000000000000001E-3</v>
      </c>
      <c r="F113" s="4">
        <v>12.89</v>
      </c>
      <c r="G113" s="4">
        <v>12.79</v>
      </c>
      <c r="H113" s="4" t="s">
        <v>95</v>
      </c>
    </row>
    <row r="114" spans="2:8">
      <c r="B114" s="2">
        <v>40170</v>
      </c>
      <c r="C114" s="3">
        <v>12.85</v>
      </c>
      <c r="D114" s="4">
        <v>12.8</v>
      </c>
      <c r="E114" s="5">
        <v>1.4E-2</v>
      </c>
      <c r="F114" s="4">
        <v>12.85</v>
      </c>
      <c r="G114" s="4">
        <v>12.69</v>
      </c>
      <c r="H114" s="4" t="s">
        <v>96</v>
      </c>
    </row>
    <row r="115" spans="2:8">
      <c r="B115" s="2">
        <v>40169</v>
      </c>
      <c r="C115" s="3">
        <v>12.67</v>
      </c>
      <c r="D115" s="4">
        <v>12.56</v>
      </c>
      <c r="E115" s="5">
        <v>8.0000000000000002E-3</v>
      </c>
      <c r="F115" s="4">
        <v>12.79</v>
      </c>
      <c r="G115" s="4">
        <v>12.56</v>
      </c>
      <c r="H115" s="4" t="s">
        <v>97</v>
      </c>
    </row>
    <row r="116" spans="2:8">
      <c r="B116" s="2">
        <v>40168</v>
      </c>
      <c r="C116" s="3">
        <v>12.57</v>
      </c>
      <c r="D116" s="4">
        <v>12.38</v>
      </c>
      <c r="E116" s="5">
        <v>1.7999999999999999E-2</v>
      </c>
      <c r="F116" s="4">
        <v>12.58</v>
      </c>
      <c r="G116" s="4">
        <v>12.32</v>
      </c>
      <c r="H116" s="4" t="s">
        <v>98</v>
      </c>
    </row>
    <row r="117" spans="2:8">
      <c r="B117" s="2">
        <v>40165</v>
      </c>
      <c r="C117" s="3">
        <v>12.35</v>
      </c>
      <c r="D117" s="4">
        <v>12.38</v>
      </c>
      <c r="E117" s="5">
        <v>-4.0000000000000001E-3</v>
      </c>
      <c r="F117" s="4">
        <v>12.59</v>
      </c>
      <c r="G117" s="4">
        <v>12.32</v>
      </c>
      <c r="H117" s="4" t="s">
        <v>99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8:H117"/>
  <sheetViews>
    <sheetView workbookViewId="0">
      <selection activeCell="D4" sqref="D4"/>
    </sheetView>
  </sheetViews>
  <sheetFormatPr baseColWidth="10" defaultRowHeight="15"/>
  <sheetData>
    <row r="18" spans="2:8">
      <c r="B18" s="2">
        <v>40312</v>
      </c>
      <c r="C18" s="3">
        <v>11.69</v>
      </c>
      <c r="D18" s="4">
        <v>12.26</v>
      </c>
      <c r="E18" s="5">
        <v>-0.05</v>
      </c>
      <c r="F18" s="4">
        <v>12.26</v>
      </c>
      <c r="G18" s="4">
        <v>11.63</v>
      </c>
      <c r="H18" s="4" t="s">
        <v>100</v>
      </c>
    </row>
    <row r="19" spans="2:8">
      <c r="B19" s="2">
        <v>40311</v>
      </c>
      <c r="C19" s="3">
        <v>12.3</v>
      </c>
      <c r="D19" s="4">
        <v>12.6</v>
      </c>
      <c r="E19" s="5">
        <v>-0.01</v>
      </c>
      <c r="F19" s="4">
        <v>12.71</v>
      </c>
      <c r="G19" s="4">
        <v>12.22</v>
      </c>
      <c r="H19" s="4" t="s">
        <v>101</v>
      </c>
    </row>
    <row r="20" spans="2:8">
      <c r="B20" s="2">
        <v>40310</v>
      </c>
      <c r="C20" s="3">
        <v>12.43</v>
      </c>
      <c r="D20" s="4">
        <v>12.24</v>
      </c>
      <c r="E20" s="5">
        <v>7.0000000000000001E-3</v>
      </c>
      <c r="F20" s="4">
        <v>12.6</v>
      </c>
      <c r="G20" s="4">
        <v>12.12</v>
      </c>
      <c r="H20" s="4" t="s">
        <v>102</v>
      </c>
    </row>
    <row r="21" spans="2:8">
      <c r="B21" s="2">
        <v>40309</v>
      </c>
      <c r="C21" s="3">
        <v>12.34</v>
      </c>
      <c r="D21" s="4">
        <v>12.48</v>
      </c>
      <c r="E21" s="5">
        <v>-2.1000000000000001E-2</v>
      </c>
      <c r="F21" s="4">
        <v>12.64</v>
      </c>
      <c r="G21" s="4">
        <v>12.16</v>
      </c>
      <c r="H21" s="4" t="s">
        <v>103</v>
      </c>
    </row>
    <row r="22" spans="2:8">
      <c r="B22" s="2">
        <v>40308</v>
      </c>
      <c r="C22" s="3">
        <v>12.6</v>
      </c>
      <c r="D22" s="4">
        <v>12.39</v>
      </c>
      <c r="E22" s="5">
        <v>9.1999999999999998E-2</v>
      </c>
      <c r="F22" s="4">
        <v>12.6</v>
      </c>
      <c r="G22" s="4">
        <v>12.05</v>
      </c>
      <c r="H22" s="4" t="s">
        <v>104</v>
      </c>
    </row>
    <row r="23" spans="2:8">
      <c r="B23" s="2">
        <v>40305</v>
      </c>
      <c r="C23" s="3">
        <v>11.54</v>
      </c>
      <c r="D23" s="4">
        <v>11.81</v>
      </c>
      <c r="E23" s="5">
        <v>-3.3000000000000002E-2</v>
      </c>
      <c r="F23" s="4">
        <v>12.16</v>
      </c>
      <c r="G23" s="4">
        <v>11.36</v>
      </c>
      <c r="H23" s="4" t="s">
        <v>105</v>
      </c>
    </row>
    <row r="24" spans="2:8">
      <c r="B24" s="2">
        <v>40304</v>
      </c>
      <c r="C24" s="3">
        <v>11.93</v>
      </c>
      <c r="D24" s="4">
        <v>12.08</v>
      </c>
      <c r="E24" s="5">
        <v>0</v>
      </c>
      <c r="F24" s="4">
        <v>12.45</v>
      </c>
      <c r="G24" s="4">
        <v>11.83</v>
      </c>
      <c r="H24" s="4" t="s">
        <v>106</v>
      </c>
    </row>
    <row r="25" spans="2:8">
      <c r="B25" s="2">
        <v>40303</v>
      </c>
      <c r="C25" s="3">
        <v>11.93</v>
      </c>
      <c r="D25" s="4">
        <v>12.28</v>
      </c>
      <c r="E25" s="5">
        <v>-2.5000000000000001E-2</v>
      </c>
      <c r="F25" s="4">
        <v>12.33</v>
      </c>
      <c r="G25" s="4">
        <v>11.81</v>
      </c>
      <c r="H25" s="4" t="s">
        <v>107</v>
      </c>
    </row>
    <row r="26" spans="2:8">
      <c r="B26" s="2">
        <v>40302</v>
      </c>
      <c r="C26" s="3">
        <v>12.24</v>
      </c>
      <c r="D26" s="4">
        <v>12.94</v>
      </c>
      <c r="E26" s="5">
        <v>-4.9000000000000002E-2</v>
      </c>
      <c r="F26" s="4">
        <v>12.94</v>
      </c>
      <c r="G26" s="4">
        <v>12.22</v>
      </c>
      <c r="H26" s="4" t="s">
        <v>108</v>
      </c>
    </row>
    <row r="27" spans="2:8">
      <c r="B27" s="2">
        <v>40301</v>
      </c>
      <c r="C27" s="3">
        <v>12.87</v>
      </c>
      <c r="D27" s="4">
        <v>12.98</v>
      </c>
      <c r="E27" s="5">
        <v>-1E-3</v>
      </c>
      <c r="F27" s="4">
        <v>12.98</v>
      </c>
      <c r="G27" s="4">
        <v>12.62</v>
      </c>
      <c r="H27" s="4" t="s">
        <v>109</v>
      </c>
    </row>
    <row r="28" spans="2:8">
      <c r="B28" s="2">
        <v>40298</v>
      </c>
      <c r="C28" s="3">
        <v>12.88</v>
      </c>
      <c r="D28" s="4">
        <v>12.71</v>
      </c>
      <c r="E28" s="5">
        <v>2.5000000000000001E-2</v>
      </c>
      <c r="F28" s="4">
        <v>12.89</v>
      </c>
      <c r="G28" s="4">
        <v>12.61</v>
      </c>
      <c r="H28" s="4" t="s">
        <v>110</v>
      </c>
    </row>
    <row r="29" spans="2:8">
      <c r="B29" s="2">
        <v>40297</v>
      </c>
      <c r="C29" s="3">
        <v>12.57</v>
      </c>
      <c r="D29" s="4">
        <v>12.31</v>
      </c>
      <c r="E29" s="5">
        <v>0.03</v>
      </c>
      <c r="F29" s="4">
        <v>12.62</v>
      </c>
      <c r="G29" s="4">
        <v>12.21</v>
      </c>
      <c r="H29" s="4" t="s">
        <v>111</v>
      </c>
    </row>
    <row r="30" spans="2:8">
      <c r="B30" s="2">
        <v>40296</v>
      </c>
      <c r="C30" s="3">
        <v>12.21</v>
      </c>
      <c r="D30" s="4">
        <v>12.6</v>
      </c>
      <c r="E30" s="5">
        <v>-3.5000000000000003E-2</v>
      </c>
      <c r="F30" s="4">
        <v>12.65</v>
      </c>
      <c r="G30" s="4">
        <v>12.2</v>
      </c>
      <c r="H30" s="4" t="s">
        <v>112</v>
      </c>
    </row>
    <row r="31" spans="2:8">
      <c r="B31" s="2">
        <v>40295</v>
      </c>
      <c r="C31" s="3">
        <v>12.65</v>
      </c>
      <c r="D31" s="4">
        <v>13.11</v>
      </c>
      <c r="E31" s="5">
        <v>-3.7999999999999999E-2</v>
      </c>
      <c r="F31" s="4">
        <v>13.15</v>
      </c>
      <c r="G31" s="4">
        <v>12.64</v>
      </c>
      <c r="H31" s="4" t="s">
        <v>113</v>
      </c>
    </row>
    <row r="32" spans="2:8">
      <c r="B32" s="2">
        <v>40294</v>
      </c>
      <c r="C32" s="3">
        <v>13.15</v>
      </c>
      <c r="D32" s="4">
        <v>13.27</v>
      </c>
      <c r="E32" s="5">
        <v>-3.0000000000000001E-3</v>
      </c>
      <c r="F32" s="4">
        <v>13.3</v>
      </c>
      <c r="G32" s="4">
        <v>13.05</v>
      </c>
      <c r="H32" s="4" t="s">
        <v>114</v>
      </c>
    </row>
    <row r="33" spans="2:8">
      <c r="B33" s="2">
        <v>40291</v>
      </c>
      <c r="C33" s="3">
        <v>13.2</v>
      </c>
      <c r="D33" s="4">
        <v>13.2</v>
      </c>
      <c r="E33" s="5">
        <v>1E-3</v>
      </c>
      <c r="F33" s="4">
        <v>13.29</v>
      </c>
      <c r="G33" s="4">
        <v>13.14</v>
      </c>
      <c r="H33" s="4" t="s">
        <v>115</v>
      </c>
    </row>
    <row r="34" spans="2:8">
      <c r="B34" s="2">
        <v>40290</v>
      </c>
      <c r="C34" s="3">
        <v>13.18</v>
      </c>
      <c r="D34" s="4">
        <v>13.44</v>
      </c>
      <c r="E34" s="5">
        <v>-1.2E-2</v>
      </c>
      <c r="F34" s="4">
        <v>13.5</v>
      </c>
      <c r="G34" s="4">
        <v>13.11</v>
      </c>
      <c r="H34" s="4" t="s">
        <v>116</v>
      </c>
    </row>
    <row r="35" spans="2:8">
      <c r="B35" s="2">
        <v>40289</v>
      </c>
      <c r="C35" s="3">
        <v>13.34</v>
      </c>
      <c r="D35" s="4">
        <v>13.65</v>
      </c>
      <c r="E35" s="5">
        <v>-1.9E-2</v>
      </c>
      <c r="F35" s="4">
        <v>13.65</v>
      </c>
      <c r="G35" s="4">
        <v>13.3</v>
      </c>
      <c r="H35" s="4" t="s">
        <v>117</v>
      </c>
    </row>
    <row r="36" spans="2:8">
      <c r="B36" s="2">
        <v>40288</v>
      </c>
      <c r="C36" s="3">
        <v>13.6</v>
      </c>
      <c r="D36" s="4">
        <v>13.56</v>
      </c>
      <c r="E36" s="5">
        <v>6.0000000000000001E-3</v>
      </c>
      <c r="F36" s="4">
        <v>13.65</v>
      </c>
      <c r="G36" s="4">
        <v>13.46</v>
      </c>
      <c r="H36" s="4" t="s">
        <v>118</v>
      </c>
    </row>
    <row r="37" spans="2:8">
      <c r="B37" s="2">
        <v>40287</v>
      </c>
      <c r="C37" s="3">
        <v>13.52</v>
      </c>
      <c r="D37" s="4">
        <v>13.6</v>
      </c>
      <c r="E37" s="5">
        <v>-8.9999999999999993E-3</v>
      </c>
      <c r="F37" s="4">
        <v>13.62</v>
      </c>
      <c r="G37" s="4">
        <v>13.5</v>
      </c>
      <c r="H37" s="4" t="s">
        <v>119</v>
      </c>
    </row>
    <row r="38" spans="2:8">
      <c r="B38" s="2">
        <v>40284</v>
      </c>
      <c r="C38" s="3">
        <v>13.65</v>
      </c>
      <c r="D38" s="4">
        <v>13.79</v>
      </c>
      <c r="E38" s="5">
        <v>-1.2999999999999999E-2</v>
      </c>
      <c r="F38" s="4">
        <v>13.84</v>
      </c>
      <c r="G38" s="4">
        <v>13.61</v>
      </c>
      <c r="H38" s="4" t="s">
        <v>120</v>
      </c>
    </row>
    <row r="39" spans="2:8">
      <c r="B39" s="2">
        <v>40283</v>
      </c>
      <c r="C39" s="3">
        <v>13.83</v>
      </c>
      <c r="D39" s="4">
        <v>13.89</v>
      </c>
      <c r="E39" s="5">
        <v>1E-3</v>
      </c>
      <c r="F39" s="4">
        <v>13.89</v>
      </c>
      <c r="G39" s="4">
        <v>13.73</v>
      </c>
      <c r="H39" s="4" t="s">
        <v>121</v>
      </c>
    </row>
    <row r="40" spans="2:8">
      <c r="B40" s="2">
        <v>40282</v>
      </c>
      <c r="C40" s="3">
        <v>13.82</v>
      </c>
      <c r="D40" s="4">
        <v>13.87</v>
      </c>
      <c r="E40" s="5">
        <v>-1E-3</v>
      </c>
      <c r="F40" s="4">
        <v>13.92</v>
      </c>
      <c r="G40" s="4">
        <v>13.75</v>
      </c>
      <c r="H40" s="4" t="s">
        <v>122</v>
      </c>
    </row>
    <row r="41" spans="2:8">
      <c r="B41" s="2">
        <v>40281</v>
      </c>
      <c r="C41" s="3">
        <v>13.84</v>
      </c>
      <c r="D41" s="4">
        <v>13.89</v>
      </c>
      <c r="E41" s="5">
        <v>-3.0000000000000001E-3</v>
      </c>
      <c r="F41" s="4">
        <v>14.03</v>
      </c>
      <c r="G41" s="4">
        <v>13.77</v>
      </c>
      <c r="H41" s="4" t="s">
        <v>123</v>
      </c>
    </row>
    <row r="42" spans="2:8">
      <c r="B42" s="2">
        <v>40280</v>
      </c>
      <c r="C42" s="3">
        <v>13.88</v>
      </c>
      <c r="D42" s="4">
        <v>13.88</v>
      </c>
      <c r="E42" s="5">
        <v>3.0000000000000001E-3</v>
      </c>
      <c r="F42" s="4">
        <v>13.94</v>
      </c>
      <c r="G42" s="4">
        <v>13.85</v>
      </c>
      <c r="H42" s="4" t="s">
        <v>124</v>
      </c>
    </row>
    <row r="43" spans="2:8">
      <c r="B43" s="2">
        <v>40277</v>
      </c>
      <c r="C43" s="3">
        <v>13.83</v>
      </c>
      <c r="D43" s="4">
        <v>13.69</v>
      </c>
      <c r="E43" s="5">
        <v>1.4E-2</v>
      </c>
      <c r="F43" s="4">
        <v>13.85</v>
      </c>
      <c r="G43" s="4">
        <v>13.65</v>
      </c>
      <c r="H43" s="4" t="s">
        <v>125</v>
      </c>
    </row>
    <row r="44" spans="2:8">
      <c r="B44" s="2">
        <v>40276</v>
      </c>
      <c r="C44" s="3">
        <v>13.64</v>
      </c>
      <c r="D44" s="4">
        <v>13.76</v>
      </c>
      <c r="E44" s="5">
        <v>-1.0999999999999999E-2</v>
      </c>
      <c r="F44" s="4">
        <v>13.79</v>
      </c>
      <c r="G44" s="4">
        <v>13.55</v>
      </c>
      <c r="H44" s="4" t="s">
        <v>126</v>
      </c>
    </row>
    <row r="45" spans="2:8">
      <c r="B45" s="2">
        <v>40275</v>
      </c>
      <c r="C45" s="3">
        <v>13.8</v>
      </c>
      <c r="D45" s="4">
        <v>13.76</v>
      </c>
      <c r="E45" s="5">
        <v>-2E-3</v>
      </c>
      <c r="F45" s="4">
        <v>13.92</v>
      </c>
      <c r="G45" s="4">
        <v>13.66</v>
      </c>
      <c r="H45" s="4" t="s">
        <v>127</v>
      </c>
    </row>
    <row r="46" spans="2:8">
      <c r="B46" s="2">
        <v>40274</v>
      </c>
      <c r="C46" s="3">
        <v>13.83</v>
      </c>
      <c r="D46" s="4">
        <v>13.8</v>
      </c>
      <c r="E46" s="5">
        <v>4.0000000000000001E-3</v>
      </c>
      <c r="F46" s="4">
        <v>13.88</v>
      </c>
      <c r="G46" s="4">
        <v>13.61</v>
      </c>
      <c r="H46" s="4" t="s">
        <v>128</v>
      </c>
    </row>
    <row r="47" spans="2:8">
      <c r="B47" s="2">
        <v>40269</v>
      </c>
      <c r="C47" s="3">
        <v>13.77</v>
      </c>
      <c r="D47" s="4">
        <v>13.8</v>
      </c>
      <c r="E47" s="5">
        <v>7.0000000000000001E-3</v>
      </c>
      <c r="F47" s="4">
        <v>13.8</v>
      </c>
      <c r="G47" s="4">
        <v>13.61</v>
      </c>
      <c r="H47" s="4" t="s">
        <v>129</v>
      </c>
    </row>
    <row r="48" spans="2:8">
      <c r="B48" s="2">
        <v>40268</v>
      </c>
      <c r="C48" s="3">
        <v>13.67</v>
      </c>
      <c r="D48" s="4">
        <v>13.85</v>
      </c>
      <c r="E48" s="5">
        <v>-1.4999999999999999E-2</v>
      </c>
      <c r="F48" s="4">
        <v>13.94</v>
      </c>
      <c r="G48" s="4">
        <v>13.55</v>
      </c>
      <c r="H48" s="4" t="s">
        <v>130</v>
      </c>
    </row>
    <row r="49" spans="2:8">
      <c r="B49" s="2">
        <v>40267</v>
      </c>
      <c r="C49" s="3">
        <v>13.89</v>
      </c>
      <c r="D49" s="4">
        <v>14.03</v>
      </c>
      <c r="E49" s="5">
        <v>-7.0000000000000001E-3</v>
      </c>
      <c r="F49" s="4">
        <v>14.04</v>
      </c>
      <c r="G49" s="4">
        <v>13.85</v>
      </c>
      <c r="H49" s="4" t="s">
        <v>131</v>
      </c>
    </row>
    <row r="50" spans="2:8">
      <c r="B50" s="2">
        <v>40266</v>
      </c>
      <c r="C50" s="3">
        <v>13.98</v>
      </c>
      <c r="D50" s="4">
        <v>13.97</v>
      </c>
      <c r="E50" s="5">
        <v>6.0000000000000001E-3</v>
      </c>
      <c r="F50" s="4">
        <v>14.07</v>
      </c>
      <c r="G50" s="4">
        <v>13.86</v>
      </c>
      <c r="H50" s="4" t="s">
        <v>132</v>
      </c>
    </row>
    <row r="51" spans="2:8">
      <c r="B51" s="2">
        <v>40263</v>
      </c>
      <c r="C51" s="3">
        <v>13.9</v>
      </c>
      <c r="D51" s="4">
        <v>14.03</v>
      </c>
      <c r="E51" s="5">
        <v>-4.0000000000000001E-3</v>
      </c>
      <c r="F51" s="4">
        <v>14.04</v>
      </c>
      <c r="G51" s="4">
        <v>13.85</v>
      </c>
      <c r="H51" s="4" t="s">
        <v>133</v>
      </c>
    </row>
    <row r="52" spans="2:8">
      <c r="B52" s="2">
        <v>40262</v>
      </c>
      <c r="C52" s="3">
        <v>13.95</v>
      </c>
      <c r="D52" s="4">
        <v>13.85</v>
      </c>
      <c r="E52" s="5">
        <v>1.2999999999999999E-2</v>
      </c>
      <c r="F52" s="4">
        <v>14.01</v>
      </c>
      <c r="G52" s="4">
        <v>13.75</v>
      </c>
      <c r="H52" s="4" t="s">
        <v>134</v>
      </c>
    </row>
    <row r="53" spans="2:8">
      <c r="B53" s="2">
        <v>40261</v>
      </c>
      <c r="C53" s="3">
        <v>13.77</v>
      </c>
      <c r="D53" s="4">
        <v>14.03</v>
      </c>
      <c r="E53" s="5">
        <v>-1.6E-2</v>
      </c>
      <c r="F53" s="4">
        <v>14.09</v>
      </c>
      <c r="G53" s="4">
        <v>13.69</v>
      </c>
      <c r="H53" s="4" t="s">
        <v>135</v>
      </c>
    </row>
    <row r="54" spans="2:8">
      <c r="B54" s="2">
        <v>40260</v>
      </c>
      <c r="C54" s="3">
        <v>13.99</v>
      </c>
      <c r="D54" s="4">
        <v>13.9</v>
      </c>
      <c r="E54" s="5">
        <v>8.0000000000000002E-3</v>
      </c>
      <c r="F54" s="4">
        <v>14.02</v>
      </c>
      <c r="G54" s="4">
        <v>13.85</v>
      </c>
      <c r="H54" s="4" t="s">
        <v>136</v>
      </c>
    </row>
    <row r="55" spans="2:8">
      <c r="B55" s="2">
        <v>40259</v>
      </c>
      <c r="C55" s="3">
        <v>13.88</v>
      </c>
      <c r="D55" s="4">
        <v>13.98</v>
      </c>
      <c r="E55" s="5">
        <v>-7.0000000000000001E-3</v>
      </c>
      <c r="F55" s="4">
        <v>14.04</v>
      </c>
      <c r="G55" s="4">
        <v>13.71</v>
      </c>
      <c r="H55" s="4" t="s">
        <v>137</v>
      </c>
    </row>
    <row r="56" spans="2:8">
      <c r="B56" s="2">
        <v>40256</v>
      </c>
      <c r="C56" s="3">
        <v>13.98</v>
      </c>
      <c r="D56" s="4">
        <v>14.07</v>
      </c>
      <c r="E56" s="5">
        <v>-3.0000000000000001E-3</v>
      </c>
      <c r="F56" s="4">
        <v>14.15</v>
      </c>
      <c r="G56" s="4">
        <v>13.9</v>
      </c>
      <c r="H56" s="4" t="s">
        <v>138</v>
      </c>
    </row>
    <row r="57" spans="2:8">
      <c r="B57" s="2">
        <v>40255</v>
      </c>
      <c r="C57" s="3">
        <v>14.02</v>
      </c>
      <c r="D57" s="4">
        <v>14.11</v>
      </c>
      <c r="E57" s="5">
        <v>-6.0000000000000001E-3</v>
      </c>
      <c r="F57" s="4">
        <v>14.2</v>
      </c>
      <c r="G57" s="4">
        <v>14</v>
      </c>
      <c r="H57" s="4" t="s">
        <v>139</v>
      </c>
    </row>
    <row r="58" spans="2:8">
      <c r="B58" s="2">
        <v>40254</v>
      </c>
      <c r="C58" s="3">
        <v>14.1</v>
      </c>
      <c r="D58" s="4">
        <v>14.08</v>
      </c>
      <c r="E58" s="5">
        <v>7.0000000000000001E-3</v>
      </c>
      <c r="F58" s="4">
        <v>14.19</v>
      </c>
      <c r="G58" s="4">
        <v>14.02</v>
      </c>
      <c r="H58" s="4" t="s">
        <v>140</v>
      </c>
    </row>
    <row r="59" spans="2:8">
      <c r="B59" s="2">
        <v>40253</v>
      </c>
      <c r="C59" s="3">
        <v>14</v>
      </c>
      <c r="D59" s="4">
        <v>14</v>
      </c>
      <c r="E59" s="5">
        <v>7.0000000000000001E-3</v>
      </c>
      <c r="F59" s="4">
        <v>14.08</v>
      </c>
      <c r="G59" s="4">
        <v>13.95</v>
      </c>
      <c r="H59" s="4" t="s">
        <v>141</v>
      </c>
    </row>
    <row r="60" spans="2:8">
      <c r="B60" s="2">
        <v>40252</v>
      </c>
      <c r="C60" s="3">
        <v>13.9</v>
      </c>
      <c r="D60" s="4">
        <v>13.98</v>
      </c>
      <c r="E60" s="5">
        <v>-6.0000000000000001E-3</v>
      </c>
      <c r="F60" s="4">
        <v>14.03</v>
      </c>
      <c r="G60" s="4">
        <v>13.9</v>
      </c>
      <c r="H60" s="4" t="s">
        <v>142</v>
      </c>
    </row>
    <row r="61" spans="2:8">
      <c r="B61" s="2">
        <v>40249</v>
      </c>
      <c r="C61" s="3">
        <v>13.99</v>
      </c>
      <c r="D61" s="4">
        <v>14.01</v>
      </c>
      <c r="E61" s="5">
        <v>1E-3</v>
      </c>
      <c r="F61" s="4">
        <v>14.04</v>
      </c>
      <c r="G61" s="4">
        <v>13.91</v>
      </c>
      <c r="H61" s="4" t="s">
        <v>143</v>
      </c>
    </row>
    <row r="62" spans="2:8">
      <c r="B62" s="2">
        <v>40248</v>
      </c>
      <c r="C62" s="3">
        <v>13.97</v>
      </c>
      <c r="D62" s="4">
        <v>13.95</v>
      </c>
      <c r="E62" s="5">
        <v>-2E-3</v>
      </c>
      <c r="F62" s="4">
        <v>14.05</v>
      </c>
      <c r="G62" s="4">
        <v>13.8</v>
      </c>
      <c r="H62" s="4" t="s">
        <v>144</v>
      </c>
    </row>
    <row r="63" spans="2:8">
      <c r="B63" s="2">
        <v>40247</v>
      </c>
      <c r="C63" s="3">
        <v>13.99</v>
      </c>
      <c r="D63" s="4">
        <v>14.06</v>
      </c>
      <c r="E63" s="5">
        <v>-1E-3</v>
      </c>
      <c r="F63" s="4">
        <v>14.09</v>
      </c>
      <c r="G63" s="4">
        <v>13.95</v>
      </c>
      <c r="H63" s="4" t="s">
        <v>145</v>
      </c>
    </row>
    <row r="64" spans="2:8">
      <c r="B64" s="2">
        <v>40246</v>
      </c>
      <c r="C64" s="3">
        <v>14.01</v>
      </c>
      <c r="D64" s="4">
        <v>14.1</v>
      </c>
      <c r="E64" s="5">
        <v>-5.0000000000000001E-3</v>
      </c>
      <c r="F64" s="4">
        <v>14.11</v>
      </c>
      <c r="G64" s="4">
        <v>13.91</v>
      </c>
      <c r="H64" s="4" t="s">
        <v>146</v>
      </c>
    </row>
    <row r="65" spans="2:8">
      <c r="B65" s="2">
        <v>40245</v>
      </c>
      <c r="C65" s="3">
        <v>14.08</v>
      </c>
      <c r="D65" s="4">
        <v>14.1</v>
      </c>
      <c r="E65" s="5">
        <v>-2E-3</v>
      </c>
      <c r="F65" s="4">
        <v>14.15</v>
      </c>
      <c r="G65" s="4">
        <v>13.97</v>
      </c>
      <c r="H65" s="4" t="s">
        <v>147</v>
      </c>
    </row>
    <row r="66" spans="2:8">
      <c r="B66" s="2">
        <v>40242</v>
      </c>
      <c r="C66" s="3">
        <v>14.11</v>
      </c>
      <c r="D66" s="4">
        <v>13.99</v>
      </c>
      <c r="E66" s="5">
        <v>8.0000000000000002E-3</v>
      </c>
      <c r="F66" s="4">
        <v>14.16</v>
      </c>
      <c r="G66" s="4">
        <v>13.87</v>
      </c>
      <c r="H66" s="4" t="s">
        <v>148</v>
      </c>
    </row>
    <row r="67" spans="2:8">
      <c r="B67" s="2">
        <v>40241</v>
      </c>
      <c r="C67" s="3">
        <v>14</v>
      </c>
      <c r="D67" s="4">
        <v>13.77</v>
      </c>
      <c r="E67" s="5">
        <v>1.0999999999999999E-2</v>
      </c>
      <c r="F67" s="4">
        <v>14.11</v>
      </c>
      <c r="G67" s="4">
        <v>13.75</v>
      </c>
      <c r="H67" s="4" t="s">
        <v>149</v>
      </c>
    </row>
    <row r="68" spans="2:8">
      <c r="B68" s="2">
        <v>40240</v>
      </c>
      <c r="C68" s="3">
        <v>13.85</v>
      </c>
      <c r="D68" s="4">
        <v>13.6</v>
      </c>
      <c r="E68" s="5">
        <v>1.6E-2</v>
      </c>
      <c r="F68" s="4">
        <v>13.9</v>
      </c>
      <c r="G68" s="4">
        <v>13.55</v>
      </c>
      <c r="H68" s="4" t="s">
        <v>150</v>
      </c>
    </row>
    <row r="69" spans="2:8">
      <c r="B69" s="2">
        <v>40239</v>
      </c>
      <c r="C69" s="3">
        <v>13.63</v>
      </c>
      <c r="D69" s="4">
        <v>13.56</v>
      </c>
      <c r="E69" s="5">
        <v>2E-3</v>
      </c>
      <c r="F69" s="4">
        <v>13.73</v>
      </c>
      <c r="G69" s="4">
        <v>13.46</v>
      </c>
      <c r="H69" s="4" t="s">
        <v>151</v>
      </c>
    </row>
    <row r="70" spans="2:8">
      <c r="B70" s="2">
        <v>40238</v>
      </c>
      <c r="C70" s="3">
        <v>13.6</v>
      </c>
      <c r="D70" s="4">
        <v>13.55</v>
      </c>
      <c r="E70" s="5">
        <v>8.9999999999999993E-3</v>
      </c>
      <c r="F70" s="4">
        <v>13.7</v>
      </c>
      <c r="G70" s="4">
        <v>13.41</v>
      </c>
      <c r="H70" s="4" t="s">
        <v>152</v>
      </c>
    </row>
    <row r="71" spans="2:8">
      <c r="B71" s="2">
        <v>40235</v>
      </c>
      <c r="C71" s="3">
        <v>13.47</v>
      </c>
      <c r="D71" s="4">
        <v>13.15</v>
      </c>
      <c r="E71" s="5">
        <v>2.4E-2</v>
      </c>
      <c r="F71" s="4">
        <v>13.47</v>
      </c>
      <c r="G71" s="4">
        <v>13.13</v>
      </c>
      <c r="H71" s="4" t="s">
        <v>153</v>
      </c>
    </row>
    <row r="72" spans="2:8">
      <c r="B72" s="2">
        <v>40234</v>
      </c>
      <c r="C72" s="3">
        <v>13.15</v>
      </c>
      <c r="D72" s="4">
        <v>13.38</v>
      </c>
      <c r="E72" s="5">
        <v>-1.7000000000000001E-2</v>
      </c>
      <c r="F72" s="4">
        <v>13.56</v>
      </c>
      <c r="G72" s="4">
        <v>13.05</v>
      </c>
      <c r="H72" s="4" t="s">
        <v>154</v>
      </c>
    </row>
    <row r="73" spans="2:8">
      <c r="B73" s="2">
        <v>40233</v>
      </c>
      <c r="C73" s="3">
        <v>13.38</v>
      </c>
      <c r="D73" s="4">
        <v>13.52</v>
      </c>
      <c r="E73" s="5">
        <v>-8.0000000000000002E-3</v>
      </c>
      <c r="F73" s="4">
        <v>13.59</v>
      </c>
      <c r="G73" s="4">
        <v>13.24</v>
      </c>
      <c r="H73" s="4" t="s">
        <v>155</v>
      </c>
    </row>
    <row r="74" spans="2:8">
      <c r="B74" s="2">
        <v>40232</v>
      </c>
      <c r="C74" s="3">
        <v>13.49</v>
      </c>
      <c r="D74" s="4">
        <v>13.79</v>
      </c>
      <c r="E74" s="5">
        <v>-1.2999999999999999E-2</v>
      </c>
      <c r="F74" s="4">
        <v>13.81</v>
      </c>
      <c r="G74" s="4">
        <v>13.42</v>
      </c>
      <c r="H74" s="4" t="s">
        <v>156</v>
      </c>
    </row>
    <row r="75" spans="2:8">
      <c r="B75" s="2">
        <v>40231</v>
      </c>
      <c r="C75" s="3">
        <v>13.67</v>
      </c>
      <c r="D75" s="4">
        <v>13.8</v>
      </c>
      <c r="E75" s="5">
        <v>4.0000000000000001E-3</v>
      </c>
      <c r="F75" s="4">
        <v>13.85</v>
      </c>
      <c r="G75" s="4">
        <v>13.58</v>
      </c>
      <c r="H75" s="4" t="s">
        <v>157</v>
      </c>
    </row>
    <row r="76" spans="2:8">
      <c r="B76" s="2">
        <v>40228</v>
      </c>
      <c r="C76" s="3">
        <v>13.62</v>
      </c>
      <c r="D76" s="4">
        <v>13.35</v>
      </c>
      <c r="E76" s="5">
        <v>1.6E-2</v>
      </c>
      <c r="F76" s="4">
        <v>13.65</v>
      </c>
      <c r="G76" s="4">
        <v>13.26</v>
      </c>
      <c r="H76" s="4" t="s">
        <v>158</v>
      </c>
    </row>
    <row r="77" spans="2:8">
      <c r="B77" s="2">
        <v>40227</v>
      </c>
      <c r="C77" s="3">
        <v>13.41</v>
      </c>
      <c r="D77" s="4">
        <v>13.25</v>
      </c>
      <c r="E77" s="5">
        <v>1.2E-2</v>
      </c>
      <c r="F77" s="4">
        <v>13.48</v>
      </c>
      <c r="G77" s="4">
        <v>13.11</v>
      </c>
      <c r="H77" s="4" t="s">
        <v>159</v>
      </c>
    </row>
    <row r="78" spans="2:8">
      <c r="B78" s="2">
        <v>40226</v>
      </c>
      <c r="C78" s="3">
        <v>13.26</v>
      </c>
      <c r="D78" s="4">
        <v>13.34</v>
      </c>
      <c r="E78" s="5">
        <v>5.0000000000000001E-3</v>
      </c>
      <c r="F78" s="4">
        <v>13.36</v>
      </c>
      <c r="G78" s="4">
        <v>13.21</v>
      </c>
      <c r="H78" s="4" t="s">
        <v>160</v>
      </c>
    </row>
    <row r="79" spans="2:8">
      <c r="B79" s="2">
        <v>40225</v>
      </c>
      <c r="C79" s="3">
        <v>13.2</v>
      </c>
      <c r="D79" s="4">
        <v>13.33</v>
      </c>
      <c r="E79" s="5">
        <v>-7.0000000000000001E-3</v>
      </c>
      <c r="F79" s="4">
        <v>13.54</v>
      </c>
      <c r="G79" s="4">
        <v>12.96</v>
      </c>
      <c r="H79" s="4" t="s">
        <v>161</v>
      </c>
    </row>
    <row r="80" spans="2:8">
      <c r="B80" s="2">
        <v>40224</v>
      </c>
      <c r="C80" s="3">
        <v>13.29</v>
      </c>
      <c r="D80" s="4">
        <v>13.23</v>
      </c>
      <c r="E80" s="5">
        <v>1.0999999999999999E-2</v>
      </c>
      <c r="F80" s="4">
        <v>13.36</v>
      </c>
      <c r="G80" s="4">
        <v>13.21</v>
      </c>
      <c r="H80" s="4" t="s">
        <v>162</v>
      </c>
    </row>
    <row r="81" spans="2:8">
      <c r="B81" s="2">
        <v>40221</v>
      </c>
      <c r="C81" s="3">
        <v>13.14</v>
      </c>
      <c r="D81" s="4">
        <v>13.25</v>
      </c>
      <c r="E81" s="5">
        <v>5.0000000000000001E-3</v>
      </c>
      <c r="F81" s="4">
        <v>13.3</v>
      </c>
      <c r="G81" s="4">
        <v>13.05</v>
      </c>
      <c r="H81" s="4" t="s">
        <v>163</v>
      </c>
    </row>
    <row r="82" spans="2:8">
      <c r="B82" s="2">
        <v>40220</v>
      </c>
      <c r="C82" s="3">
        <v>13.07</v>
      </c>
      <c r="D82" s="4">
        <v>13.45</v>
      </c>
      <c r="E82" s="5">
        <v>-2.1000000000000001E-2</v>
      </c>
      <c r="F82" s="4">
        <v>13.5</v>
      </c>
      <c r="G82" s="4">
        <v>12.92</v>
      </c>
      <c r="H82" s="4" t="s">
        <v>164</v>
      </c>
    </row>
    <row r="83" spans="2:8">
      <c r="B83" s="2">
        <v>40219</v>
      </c>
      <c r="C83" s="3">
        <v>13.35</v>
      </c>
      <c r="D83" s="4">
        <v>13.3</v>
      </c>
      <c r="E83" s="5">
        <v>1.2E-2</v>
      </c>
      <c r="F83" s="4">
        <v>13.48</v>
      </c>
      <c r="G83" s="4">
        <v>13.21</v>
      </c>
      <c r="H83" s="4" t="s">
        <v>165</v>
      </c>
    </row>
    <row r="84" spans="2:8">
      <c r="B84" s="2">
        <v>40218</v>
      </c>
      <c r="C84" s="3">
        <v>13.19</v>
      </c>
      <c r="D84" s="4">
        <v>13.25</v>
      </c>
      <c r="E84" s="5">
        <v>-0.01</v>
      </c>
      <c r="F84" s="4">
        <v>13.28</v>
      </c>
      <c r="G84" s="4">
        <v>13.12</v>
      </c>
      <c r="H84" s="4" t="s">
        <v>166</v>
      </c>
    </row>
    <row r="85" spans="2:8">
      <c r="B85" s="2">
        <v>40217</v>
      </c>
      <c r="C85" s="3">
        <v>13.32</v>
      </c>
      <c r="D85" s="4">
        <v>13.37</v>
      </c>
      <c r="E85" s="5">
        <v>-3.0000000000000001E-3</v>
      </c>
      <c r="F85" s="4">
        <v>13.55</v>
      </c>
      <c r="G85" s="4">
        <v>13.2</v>
      </c>
      <c r="H85" s="4" t="s">
        <v>167</v>
      </c>
    </row>
    <row r="86" spans="2:8">
      <c r="B86" s="2">
        <v>40214</v>
      </c>
      <c r="C86" s="3">
        <v>13.36</v>
      </c>
      <c r="D86" s="4">
        <v>13.54</v>
      </c>
      <c r="E86" s="5">
        <v>-1.4999999999999999E-2</v>
      </c>
      <c r="F86" s="4">
        <v>13.69</v>
      </c>
      <c r="G86" s="4">
        <v>13</v>
      </c>
      <c r="H86" s="4" t="s">
        <v>168</v>
      </c>
    </row>
    <row r="87" spans="2:8">
      <c r="B87" s="2">
        <v>40213</v>
      </c>
      <c r="C87" s="3">
        <v>13.56</v>
      </c>
      <c r="D87" s="4">
        <v>14.21</v>
      </c>
      <c r="E87" s="5">
        <v>-4.3999999999999997E-2</v>
      </c>
      <c r="F87" s="4">
        <v>14.22</v>
      </c>
      <c r="G87" s="4">
        <v>13.51</v>
      </c>
      <c r="H87" s="4" t="s">
        <v>169</v>
      </c>
    </row>
    <row r="88" spans="2:8">
      <c r="B88" s="2">
        <v>40212</v>
      </c>
      <c r="C88" s="3">
        <v>14.19</v>
      </c>
      <c r="D88" s="4">
        <v>14.53</v>
      </c>
      <c r="E88" s="5">
        <v>-2.1000000000000001E-2</v>
      </c>
      <c r="F88" s="4">
        <v>14.53</v>
      </c>
      <c r="G88" s="4">
        <v>14.12</v>
      </c>
      <c r="H88" s="4" t="s">
        <v>170</v>
      </c>
    </row>
    <row r="89" spans="2:8">
      <c r="B89" s="2">
        <v>40211</v>
      </c>
      <c r="C89" s="3">
        <v>14.5</v>
      </c>
      <c r="D89" s="4">
        <v>14.49</v>
      </c>
      <c r="E89" s="5">
        <v>5.0000000000000001E-3</v>
      </c>
      <c r="F89" s="4">
        <v>14.54</v>
      </c>
      <c r="G89" s="4">
        <v>14.31</v>
      </c>
      <c r="H89" s="4" t="s">
        <v>171</v>
      </c>
    </row>
    <row r="90" spans="2:8">
      <c r="B90" s="2">
        <v>40210</v>
      </c>
      <c r="C90" s="3">
        <v>14.43</v>
      </c>
      <c r="D90" s="4">
        <v>14.35</v>
      </c>
      <c r="E90" s="5">
        <v>1E-3</v>
      </c>
      <c r="F90" s="4">
        <v>14.55</v>
      </c>
      <c r="G90" s="4">
        <v>14.35</v>
      </c>
      <c r="H90" s="4" t="s">
        <v>172</v>
      </c>
    </row>
    <row r="91" spans="2:8">
      <c r="B91" s="2">
        <v>40207</v>
      </c>
      <c r="C91" s="3">
        <v>14.42</v>
      </c>
      <c r="D91" s="4">
        <v>14.5</v>
      </c>
      <c r="E91" s="5">
        <v>-6.0000000000000001E-3</v>
      </c>
      <c r="F91" s="4">
        <v>14.65</v>
      </c>
      <c r="G91" s="4">
        <v>14.35</v>
      </c>
      <c r="H91" s="4" t="s">
        <v>173</v>
      </c>
    </row>
    <row r="92" spans="2:8">
      <c r="B92" s="2">
        <v>40206</v>
      </c>
      <c r="C92" s="3">
        <v>14.5</v>
      </c>
      <c r="D92" s="4">
        <v>14.69</v>
      </c>
      <c r="E92" s="5">
        <v>-6.0000000000000001E-3</v>
      </c>
      <c r="F92" s="4">
        <v>14.72</v>
      </c>
      <c r="G92" s="4">
        <v>14.46</v>
      </c>
      <c r="H92" s="4" t="s">
        <v>174</v>
      </c>
    </row>
    <row r="93" spans="2:8">
      <c r="B93" s="2">
        <v>40205</v>
      </c>
      <c r="C93" s="3">
        <v>14.59</v>
      </c>
      <c r="D93" s="4">
        <v>14.45</v>
      </c>
      <c r="E93" s="5">
        <v>0.01</v>
      </c>
      <c r="F93" s="4">
        <v>14.62</v>
      </c>
      <c r="G93" s="4">
        <v>14.22</v>
      </c>
      <c r="H93" s="4" t="s">
        <v>175</v>
      </c>
    </row>
    <row r="94" spans="2:8">
      <c r="B94" s="2">
        <v>40204</v>
      </c>
      <c r="C94" s="3">
        <v>14.45</v>
      </c>
      <c r="D94" s="4">
        <v>14.33</v>
      </c>
      <c r="E94" s="5">
        <v>5.0000000000000001E-3</v>
      </c>
      <c r="F94" s="4">
        <v>14.53</v>
      </c>
      <c r="G94" s="4">
        <v>14.27</v>
      </c>
      <c r="H94" s="4" t="s">
        <v>176</v>
      </c>
    </row>
    <row r="95" spans="2:8">
      <c r="B95" s="2">
        <v>40203</v>
      </c>
      <c r="C95" s="3">
        <v>14.39</v>
      </c>
      <c r="D95" s="4">
        <v>14.49</v>
      </c>
      <c r="E95" s="5">
        <v>-8.0000000000000002E-3</v>
      </c>
      <c r="F95" s="4">
        <v>14.55</v>
      </c>
      <c r="G95" s="4">
        <v>14.26</v>
      </c>
      <c r="H95" s="4" t="s">
        <v>177</v>
      </c>
    </row>
    <row r="96" spans="2:8">
      <c r="B96" s="2">
        <v>40200</v>
      </c>
      <c r="C96" s="3">
        <v>14.51</v>
      </c>
      <c r="D96" s="4">
        <v>14.57</v>
      </c>
      <c r="E96" s="5">
        <v>-5.0000000000000001E-3</v>
      </c>
      <c r="F96" s="4">
        <v>14.6</v>
      </c>
      <c r="G96" s="4">
        <v>14.21</v>
      </c>
      <c r="H96" s="4" t="s">
        <v>178</v>
      </c>
    </row>
    <row r="97" spans="2:8">
      <c r="B97" s="2">
        <v>40199</v>
      </c>
      <c r="C97" s="3">
        <v>14.58</v>
      </c>
      <c r="D97" s="4">
        <v>14.84</v>
      </c>
      <c r="E97" s="5">
        <v>-8.0000000000000002E-3</v>
      </c>
      <c r="F97" s="4">
        <v>14.95</v>
      </c>
      <c r="G97" s="4">
        <v>14.53</v>
      </c>
      <c r="H97" s="4" t="s">
        <v>179</v>
      </c>
    </row>
    <row r="98" spans="2:8">
      <c r="B98" s="2">
        <v>40198</v>
      </c>
      <c r="C98" s="3">
        <v>14.7</v>
      </c>
      <c r="D98" s="4">
        <v>15</v>
      </c>
      <c r="E98" s="5">
        <v>-2.3E-2</v>
      </c>
      <c r="F98" s="4">
        <v>15.06</v>
      </c>
      <c r="G98" s="4">
        <v>14.64</v>
      </c>
      <c r="H98" s="4" t="s">
        <v>180</v>
      </c>
    </row>
    <row r="99" spans="2:8">
      <c r="B99" s="2">
        <v>40197</v>
      </c>
      <c r="C99" s="3">
        <v>15.04</v>
      </c>
      <c r="D99" s="4">
        <v>14.73</v>
      </c>
      <c r="E99" s="5">
        <v>2.1000000000000001E-2</v>
      </c>
      <c r="F99" s="4">
        <v>15.07</v>
      </c>
      <c r="G99" s="4">
        <v>14.61</v>
      </c>
      <c r="H99" s="4" t="s">
        <v>181</v>
      </c>
    </row>
    <row r="100" spans="2:8">
      <c r="B100" s="2">
        <v>40196</v>
      </c>
      <c r="C100" s="3">
        <v>14.73</v>
      </c>
      <c r="D100" s="4">
        <v>14.83</v>
      </c>
      <c r="E100" s="5">
        <v>-0.01</v>
      </c>
      <c r="F100" s="4">
        <v>14.9</v>
      </c>
      <c r="G100" s="4">
        <v>14.66</v>
      </c>
      <c r="H100" s="4" t="s">
        <v>182</v>
      </c>
    </row>
    <row r="101" spans="2:8">
      <c r="B101" s="2">
        <v>40193</v>
      </c>
      <c r="C101" s="3">
        <v>14.88</v>
      </c>
      <c r="D101" s="4">
        <v>14.91</v>
      </c>
      <c r="E101" s="5">
        <v>-3.0000000000000001E-3</v>
      </c>
      <c r="F101" s="4">
        <v>15</v>
      </c>
      <c r="G101" s="4">
        <v>14.83</v>
      </c>
      <c r="H101" s="4" t="s">
        <v>183</v>
      </c>
    </row>
    <row r="102" spans="2:8">
      <c r="B102" s="2">
        <v>40192</v>
      </c>
      <c r="C102" s="3">
        <v>14.92</v>
      </c>
      <c r="D102" s="4">
        <v>15.09</v>
      </c>
      <c r="E102" s="5">
        <v>-5.0000000000000001E-3</v>
      </c>
      <c r="F102" s="4">
        <v>15.09</v>
      </c>
      <c r="G102" s="4">
        <v>14.81</v>
      </c>
      <c r="H102" s="4" t="s">
        <v>184</v>
      </c>
    </row>
    <row r="103" spans="2:8">
      <c r="B103" s="2">
        <v>40191</v>
      </c>
      <c r="C103" s="3">
        <v>15</v>
      </c>
      <c r="D103" s="4">
        <v>15.09</v>
      </c>
      <c r="E103" s="5">
        <v>-8.0000000000000002E-3</v>
      </c>
      <c r="F103" s="4">
        <v>15.1</v>
      </c>
      <c r="G103" s="4">
        <v>14.95</v>
      </c>
      <c r="H103" s="4" t="s">
        <v>185</v>
      </c>
    </row>
    <row r="104" spans="2:8">
      <c r="B104" s="2">
        <v>40190</v>
      </c>
      <c r="C104" s="3">
        <v>15.11</v>
      </c>
      <c r="D104" s="4">
        <v>15</v>
      </c>
      <c r="E104" s="5">
        <v>1.0999999999999999E-2</v>
      </c>
      <c r="F104" s="4">
        <v>15.19</v>
      </c>
      <c r="G104" s="4">
        <v>14.92</v>
      </c>
      <c r="H104" s="4" t="s">
        <v>186</v>
      </c>
    </row>
    <row r="105" spans="2:8">
      <c r="B105" s="2">
        <v>40189</v>
      </c>
      <c r="C105" s="3">
        <v>14.95</v>
      </c>
      <c r="D105" s="4">
        <v>15.23</v>
      </c>
      <c r="E105" s="5">
        <v>-1.0999999999999999E-2</v>
      </c>
      <c r="F105" s="4">
        <v>15.26</v>
      </c>
      <c r="G105" s="4">
        <v>14.92</v>
      </c>
      <c r="H105" s="4" t="s">
        <v>187</v>
      </c>
    </row>
    <row r="106" spans="2:8">
      <c r="B106" s="2">
        <v>40186</v>
      </c>
      <c r="C106" s="3">
        <v>15.11</v>
      </c>
      <c r="D106" s="4">
        <v>15.3</v>
      </c>
      <c r="E106" s="5">
        <v>-2.5999999999999999E-2</v>
      </c>
      <c r="F106" s="4">
        <v>15.34</v>
      </c>
      <c r="G106" s="4">
        <v>15.04</v>
      </c>
      <c r="H106" s="4" t="s">
        <v>188</v>
      </c>
    </row>
    <row r="107" spans="2:8">
      <c r="B107" s="2">
        <v>40185</v>
      </c>
      <c r="C107" s="3">
        <v>15.52</v>
      </c>
      <c r="D107" s="4">
        <v>15.55</v>
      </c>
      <c r="E107" s="5">
        <v>0</v>
      </c>
      <c r="F107" s="4">
        <v>15.66</v>
      </c>
      <c r="G107" s="4">
        <v>15.42</v>
      </c>
      <c r="H107" s="4" t="s">
        <v>189</v>
      </c>
    </row>
    <row r="108" spans="2:8">
      <c r="B108" s="2">
        <v>40184</v>
      </c>
      <c r="C108" s="3">
        <v>15.53</v>
      </c>
      <c r="D108" s="4">
        <v>15.6</v>
      </c>
      <c r="E108" s="5">
        <v>-5.0000000000000001E-3</v>
      </c>
      <c r="F108" s="4">
        <v>15.67</v>
      </c>
      <c r="G108" s="4">
        <v>15.49</v>
      </c>
      <c r="H108" s="4" t="s">
        <v>190</v>
      </c>
    </row>
    <row r="109" spans="2:8">
      <c r="B109" s="2">
        <v>40183</v>
      </c>
      <c r="C109" s="3">
        <v>15.6</v>
      </c>
      <c r="D109" s="4">
        <v>15.47</v>
      </c>
      <c r="E109" s="5">
        <v>1.0999999999999999E-2</v>
      </c>
      <c r="F109" s="4">
        <v>15.67</v>
      </c>
      <c r="G109" s="4">
        <v>15.46</v>
      </c>
      <c r="H109" s="4" t="s">
        <v>191</v>
      </c>
    </row>
    <row r="110" spans="2:8">
      <c r="B110" s="2">
        <v>40182</v>
      </c>
      <c r="C110" s="3">
        <v>15.43</v>
      </c>
      <c r="D110" s="4">
        <v>15.29</v>
      </c>
      <c r="E110" s="5">
        <v>2.3E-2</v>
      </c>
      <c r="F110" s="4">
        <v>15.48</v>
      </c>
      <c r="G110" s="4">
        <v>15.22</v>
      </c>
      <c r="H110" s="4" t="s">
        <v>192</v>
      </c>
    </row>
    <row r="111" spans="2:8">
      <c r="B111" s="2">
        <v>40177</v>
      </c>
      <c r="C111" s="3">
        <v>15.09</v>
      </c>
      <c r="D111" s="4">
        <v>15.15</v>
      </c>
      <c r="E111" s="5">
        <v>-2E-3</v>
      </c>
      <c r="F111" s="4">
        <v>15.2</v>
      </c>
      <c r="G111" s="4">
        <v>15.07</v>
      </c>
      <c r="H111" s="4" t="s">
        <v>193</v>
      </c>
    </row>
    <row r="112" spans="2:8">
      <c r="B112" s="2">
        <v>40176</v>
      </c>
      <c r="C112" s="3">
        <v>15.12</v>
      </c>
      <c r="D112" s="4">
        <v>15.08</v>
      </c>
      <c r="E112" s="5">
        <v>8.9999999999999993E-3</v>
      </c>
      <c r="F112" s="4">
        <v>15.15</v>
      </c>
      <c r="G112" s="4">
        <v>15</v>
      </c>
      <c r="H112" s="4" t="s">
        <v>194</v>
      </c>
    </row>
    <row r="113" spans="2:8">
      <c r="B113" s="2">
        <v>40175</v>
      </c>
      <c r="C113" s="3">
        <v>14.98</v>
      </c>
      <c r="D113" s="4">
        <v>15.04</v>
      </c>
      <c r="E113" s="5">
        <v>3.0000000000000001E-3</v>
      </c>
      <c r="F113" s="4">
        <v>15.1</v>
      </c>
      <c r="G113" s="4">
        <v>14.9</v>
      </c>
      <c r="H113" s="4" t="s">
        <v>195</v>
      </c>
    </row>
    <row r="114" spans="2:8">
      <c r="B114" s="2">
        <v>40170</v>
      </c>
      <c r="C114" s="3">
        <v>14.93</v>
      </c>
      <c r="D114" s="4">
        <v>14.84</v>
      </c>
      <c r="E114" s="5">
        <v>1.0999999999999999E-2</v>
      </c>
      <c r="F114" s="4">
        <v>14.95</v>
      </c>
      <c r="G114" s="4">
        <v>14.81</v>
      </c>
      <c r="H114" s="4" t="s">
        <v>196</v>
      </c>
    </row>
    <row r="115" spans="2:8">
      <c r="B115" s="2">
        <v>40169</v>
      </c>
      <c r="C115" s="3">
        <v>14.77</v>
      </c>
      <c r="D115" s="4">
        <v>14.6</v>
      </c>
      <c r="E115" s="5">
        <v>1.2999999999999999E-2</v>
      </c>
      <c r="F115" s="4">
        <v>14.8</v>
      </c>
      <c r="G115" s="4">
        <v>14.57</v>
      </c>
      <c r="H115" s="4" t="s">
        <v>197</v>
      </c>
    </row>
    <row r="116" spans="2:8">
      <c r="B116" s="2">
        <v>40168</v>
      </c>
      <c r="C116" s="3">
        <v>14.58</v>
      </c>
      <c r="D116" s="4">
        <v>14.53</v>
      </c>
      <c r="E116" s="5">
        <v>1.0999999999999999E-2</v>
      </c>
      <c r="F116" s="4">
        <v>14.6</v>
      </c>
      <c r="G116" s="4">
        <v>14.42</v>
      </c>
      <c r="H116" s="4" t="s">
        <v>198</v>
      </c>
    </row>
    <row r="117" spans="2:8">
      <c r="B117" s="2">
        <v>40165</v>
      </c>
      <c r="C117" s="3">
        <v>14.43</v>
      </c>
      <c r="D117" s="4">
        <v>14.43</v>
      </c>
      <c r="E117" s="5">
        <v>-3.0000000000000001E-3</v>
      </c>
      <c r="F117" s="4">
        <v>14.59</v>
      </c>
      <c r="G117" s="4">
        <v>14.39</v>
      </c>
      <c r="H117" s="4" t="s">
        <v>199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8:H117"/>
  <sheetViews>
    <sheetView workbookViewId="0">
      <selection activeCell="D4" sqref="D4"/>
    </sheetView>
  </sheetViews>
  <sheetFormatPr baseColWidth="10" defaultRowHeight="15"/>
  <sheetData>
    <row r="18" spans="2:8">
      <c r="B18" s="2">
        <v>40312</v>
      </c>
      <c r="C18" s="3">
        <v>14.88</v>
      </c>
      <c r="D18" s="4">
        <v>15.62</v>
      </c>
      <c r="E18" s="5">
        <v>-5.5E-2</v>
      </c>
      <c r="F18" s="4">
        <v>15.64</v>
      </c>
      <c r="G18" s="4">
        <v>14.67</v>
      </c>
      <c r="H18" s="4" t="s">
        <v>200</v>
      </c>
    </row>
    <row r="19" spans="2:8">
      <c r="B19" s="2">
        <v>40311</v>
      </c>
      <c r="C19" s="3">
        <v>15.75</v>
      </c>
      <c r="D19" s="4">
        <v>16</v>
      </c>
      <c r="E19" s="5">
        <v>-1.9E-2</v>
      </c>
      <c r="F19" s="4">
        <v>16.05</v>
      </c>
      <c r="G19" s="4">
        <v>15.47</v>
      </c>
      <c r="H19" s="4" t="s">
        <v>201</v>
      </c>
    </row>
    <row r="20" spans="2:8">
      <c r="B20" s="2">
        <v>40310</v>
      </c>
      <c r="C20" s="3">
        <v>16.05</v>
      </c>
      <c r="D20" s="4">
        <v>15.95</v>
      </c>
      <c r="E20" s="5">
        <v>7.0000000000000001E-3</v>
      </c>
      <c r="F20" s="4">
        <v>16.34</v>
      </c>
      <c r="G20" s="4">
        <v>15.67</v>
      </c>
      <c r="H20" s="4" t="s">
        <v>202</v>
      </c>
    </row>
    <row r="21" spans="2:8">
      <c r="B21" s="2">
        <v>40309</v>
      </c>
      <c r="C21" s="3">
        <v>15.94</v>
      </c>
      <c r="D21" s="4">
        <v>16.3</v>
      </c>
      <c r="E21" s="5">
        <v>-7.2999999999999995E-2</v>
      </c>
      <c r="F21" s="4">
        <v>16.3</v>
      </c>
      <c r="G21" s="4">
        <v>15.48</v>
      </c>
      <c r="H21" s="4" t="s">
        <v>203</v>
      </c>
    </row>
    <row r="22" spans="2:8">
      <c r="B22" s="2">
        <v>40308</v>
      </c>
      <c r="C22" s="3">
        <v>17.2</v>
      </c>
      <c r="D22" s="4">
        <v>16.8</v>
      </c>
      <c r="E22" s="5">
        <v>0.12</v>
      </c>
      <c r="F22" s="4">
        <v>17.2</v>
      </c>
      <c r="G22" s="4">
        <v>16.329999999999998</v>
      </c>
      <c r="H22" s="4" t="s">
        <v>204</v>
      </c>
    </row>
    <row r="23" spans="2:8">
      <c r="B23" s="2">
        <v>40305</v>
      </c>
      <c r="C23" s="3">
        <v>15.36</v>
      </c>
      <c r="D23" s="4">
        <v>15.62</v>
      </c>
      <c r="E23" s="5">
        <v>-2.5000000000000001E-2</v>
      </c>
      <c r="F23" s="4">
        <v>16.260000000000002</v>
      </c>
      <c r="G23" s="4">
        <v>15.12</v>
      </c>
      <c r="H23" s="4" t="s">
        <v>205</v>
      </c>
    </row>
    <row r="24" spans="2:8">
      <c r="B24" s="2">
        <v>40304</v>
      </c>
      <c r="C24" s="3">
        <v>15.75</v>
      </c>
      <c r="D24" s="4">
        <v>15.95</v>
      </c>
      <c r="E24" s="5">
        <v>-2.3E-2</v>
      </c>
      <c r="F24" s="4">
        <v>16.32</v>
      </c>
      <c r="G24" s="4">
        <v>15.71</v>
      </c>
      <c r="H24" s="4" t="s">
        <v>206</v>
      </c>
    </row>
    <row r="25" spans="2:8">
      <c r="B25" s="2">
        <v>40303</v>
      </c>
      <c r="C25" s="3">
        <v>16.13</v>
      </c>
      <c r="D25" s="4">
        <v>16.41</v>
      </c>
      <c r="E25" s="5">
        <v>-1.7000000000000001E-2</v>
      </c>
      <c r="F25" s="4">
        <v>16.48</v>
      </c>
      <c r="G25" s="4">
        <v>15.96</v>
      </c>
      <c r="H25" s="4" t="s">
        <v>207</v>
      </c>
    </row>
    <row r="26" spans="2:8">
      <c r="B26" s="2">
        <v>40302</v>
      </c>
      <c r="C26" s="3">
        <v>16.41</v>
      </c>
      <c r="D26" s="4">
        <v>17.05</v>
      </c>
      <c r="E26" s="5">
        <v>-3.7999999999999999E-2</v>
      </c>
      <c r="F26" s="4">
        <v>17.100000000000001</v>
      </c>
      <c r="G26" s="4">
        <v>16.39</v>
      </c>
      <c r="H26" s="4" t="s">
        <v>208</v>
      </c>
    </row>
    <row r="27" spans="2:8">
      <c r="B27" s="2">
        <v>40301</v>
      </c>
      <c r="C27" s="3">
        <v>17.05</v>
      </c>
      <c r="D27" s="4">
        <v>17.149999999999999</v>
      </c>
      <c r="E27" s="5">
        <v>1E-3</v>
      </c>
      <c r="F27" s="4">
        <v>17.16</v>
      </c>
      <c r="G27" s="4">
        <v>16.920000000000002</v>
      </c>
      <c r="H27" s="4" t="s">
        <v>209</v>
      </c>
    </row>
    <row r="28" spans="2:8">
      <c r="B28" s="2">
        <v>40298</v>
      </c>
      <c r="C28" s="3">
        <v>17.03</v>
      </c>
      <c r="D28" s="4">
        <v>16.78</v>
      </c>
      <c r="E28" s="5">
        <v>1.4E-2</v>
      </c>
      <c r="F28" s="4">
        <v>17.05</v>
      </c>
      <c r="G28" s="4">
        <v>16.73</v>
      </c>
      <c r="H28" s="4" t="s">
        <v>210</v>
      </c>
    </row>
    <row r="29" spans="2:8">
      <c r="B29" s="2">
        <v>40297</v>
      </c>
      <c r="C29" s="3">
        <v>16.79</v>
      </c>
      <c r="D29" s="4">
        <v>16.45</v>
      </c>
      <c r="E29" s="5">
        <v>1.7999999999999999E-2</v>
      </c>
      <c r="F29" s="4">
        <v>16.87</v>
      </c>
      <c r="G29" s="4">
        <v>16.36</v>
      </c>
      <c r="H29" s="4" t="s">
        <v>211</v>
      </c>
    </row>
    <row r="30" spans="2:8">
      <c r="B30" s="2">
        <v>40296</v>
      </c>
      <c r="C30" s="3">
        <v>16.5</v>
      </c>
      <c r="D30" s="4">
        <v>16.7</v>
      </c>
      <c r="E30" s="5">
        <v>-1.4999999999999999E-2</v>
      </c>
      <c r="F30" s="4">
        <v>16.77</v>
      </c>
      <c r="G30" s="4">
        <v>16.309999999999999</v>
      </c>
      <c r="H30" s="4" t="s">
        <v>212</v>
      </c>
    </row>
    <row r="31" spans="2:8">
      <c r="B31" s="2">
        <v>40295</v>
      </c>
      <c r="C31" s="3">
        <v>16.75</v>
      </c>
      <c r="D31" s="4">
        <v>17.329999999999998</v>
      </c>
      <c r="E31" s="5">
        <v>-3.4000000000000002E-2</v>
      </c>
      <c r="F31" s="4">
        <v>17.329999999999998</v>
      </c>
      <c r="G31" s="4">
        <v>16.75</v>
      </c>
      <c r="H31" s="4" t="s">
        <v>213</v>
      </c>
    </row>
    <row r="32" spans="2:8">
      <c r="B32" s="2">
        <v>40294</v>
      </c>
      <c r="C32" s="3">
        <v>17.350000000000001</v>
      </c>
      <c r="D32" s="4">
        <v>17.48</v>
      </c>
      <c r="E32" s="5">
        <v>-1E-3</v>
      </c>
      <c r="F32" s="4">
        <v>17.55</v>
      </c>
      <c r="G32" s="4">
        <v>17.190000000000001</v>
      </c>
      <c r="H32" s="4" t="s">
        <v>214</v>
      </c>
    </row>
    <row r="33" spans="2:8">
      <c r="B33" s="2">
        <v>40291</v>
      </c>
      <c r="C33" s="3">
        <v>17.37</v>
      </c>
      <c r="D33" s="4">
        <v>17.05</v>
      </c>
      <c r="E33" s="5">
        <v>1.7999999999999999E-2</v>
      </c>
      <c r="F33" s="4">
        <v>17.440000000000001</v>
      </c>
      <c r="G33" s="4">
        <v>16.989999999999998</v>
      </c>
      <c r="H33" s="4" t="s">
        <v>215</v>
      </c>
    </row>
    <row r="34" spans="2:8">
      <c r="B34" s="2">
        <v>40290</v>
      </c>
      <c r="C34" s="3">
        <v>17.07</v>
      </c>
      <c r="D34" s="4">
        <v>17.28</v>
      </c>
      <c r="E34" s="5">
        <v>-1.2999999999999999E-2</v>
      </c>
      <c r="F34" s="4">
        <v>17.329999999999998</v>
      </c>
      <c r="G34" s="4">
        <v>17</v>
      </c>
      <c r="H34" s="4" t="s">
        <v>216</v>
      </c>
    </row>
    <row r="35" spans="2:8">
      <c r="B35" s="2">
        <v>40289</v>
      </c>
      <c r="C35" s="3">
        <v>17.3</v>
      </c>
      <c r="D35" s="4">
        <v>17.53</v>
      </c>
      <c r="E35" s="5">
        <v>-1.4999999999999999E-2</v>
      </c>
      <c r="F35" s="4">
        <v>17.600000000000001</v>
      </c>
      <c r="G35" s="4">
        <v>17.260000000000002</v>
      </c>
      <c r="H35" s="4" t="s">
        <v>217</v>
      </c>
    </row>
    <row r="36" spans="2:8">
      <c r="B36" s="2">
        <v>40288</v>
      </c>
      <c r="C36" s="3">
        <v>17.559999999999999</v>
      </c>
      <c r="D36" s="4">
        <v>17.649999999999999</v>
      </c>
      <c r="E36" s="5">
        <v>-2E-3</v>
      </c>
      <c r="F36" s="4">
        <v>17.68</v>
      </c>
      <c r="G36" s="4">
        <v>17.420000000000002</v>
      </c>
      <c r="H36" s="4" t="s">
        <v>218</v>
      </c>
    </row>
    <row r="37" spans="2:8">
      <c r="B37" s="2">
        <v>40287</v>
      </c>
      <c r="C37" s="3">
        <v>17.600000000000001</v>
      </c>
      <c r="D37" s="4">
        <v>17.510000000000002</v>
      </c>
      <c r="E37" s="5">
        <v>-1E-3</v>
      </c>
      <c r="F37" s="4">
        <v>17.670000000000002</v>
      </c>
      <c r="G37" s="4">
        <v>17.47</v>
      </c>
      <c r="H37" s="4" t="s">
        <v>219</v>
      </c>
    </row>
    <row r="38" spans="2:8">
      <c r="B38" s="2">
        <v>40284</v>
      </c>
      <c r="C38" s="3">
        <v>17.61</v>
      </c>
      <c r="D38" s="4">
        <v>17.98</v>
      </c>
      <c r="E38" s="5">
        <v>-2.5000000000000001E-2</v>
      </c>
      <c r="F38" s="4">
        <v>18.05</v>
      </c>
      <c r="G38" s="4">
        <v>17.59</v>
      </c>
      <c r="H38" s="4" t="s">
        <v>220</v>
      </c>
    </row>
    <row r="39" spans="2:8">
      <c r="B39" s="2">
        <v>40283</v>
      </c>
      <c r="C39" s="3">
        <v>18.059999999999999</v>
      </c>
      <c r="D39" s="4">
        <v>18.09</v>
      </c>
      <c r="E39" s="5">
        <v>-2E-3</v>
      </c>
      <c r="F39" s="4">
        <v>18.12</v>
      </c>
      <c r="G39" s="4">
        <v>17.87</v>
      </c>
      <c r="H39" s="4" t="s">
        <v>221</v>
      </c>
    </row>
    <row r="40" spans="2:8">
      <c r="B40" s="2">
        <v>40282</v>
      </c>
      <c r="C40" s="3">
        <v>18.09</v>
      </c>
      <c r="D40" s="4">
        <v>18.100000000000001</v>
      </c>
      <c r="E40" s="5">
        <v>4.0000000000000001E-3</v>
      </c>
      <c r="F40" s="4">
        <v>18.190000000000001</v>
      </c>
      <c r="G40" s="4">
        <v>18.02</v>
      </c>
      <c r="H40" s="4" t="s">
        <v>222</v>
      </c>
    </row>
    <row r="41" spans="2:8">
      <c r="B41" s="2">
        <v>40281</v>
      </c>
      <c r="C41" s="3">
        <v>18.02</v>
      </c>
      <c r="D41" s="4">
        <v>17.95</v>
      </c>
      <c r="E41" s="5">
        <v>0</v>
      </c>
      <c r="F41" s="4">
        <v>18.149999999999999</v>
      </c>
      <c r="G41" s="4">
        <v>17.95</v>
      </c>
      <c r="H41" s="4" t="s">
        <v>223</v>
      </c>
    </row>
    <row r="42" spans="2:8">
      <c r="B42" s="2">
        <v>40280</v>
      </c>
      <c r="C42" s="3">
        <v>18.02</v>
      </c>
      <c r="D42" s="4">
        <v>17.989999999999998</v>
      </c>
      <c r="E42" s="5">
        <v>5.0000000000000001E-3</v>
      </c>
      <c r="F42" s="4">
        <v>18.13</v>
      </c>
      <c r="G42" s="4">
        <v>17.93</v>
      </c>
      <c r="H42" s="4" t="s">
        <v>224</v>
      </c>
    </row>
    <row r="43" spans="2:8">
      <c r="B43" s="2">
        <v>40277</v>
      </c>
      <c r="C43" s="3">
        <v>17.920000000000002</v>
      </c>
      <c r="D43" s="4">
        <v>17.600000000000001</v>
      </c>
      <c r="E43" s="5">
        <v>2.4E-2</v>
      </c>
      <c r="F43" s="4">
        <v>17.920000000000002</v>
      </c>
      <c r="G43" s="4">
        <v>17.57</v>
      </c>
      <c r="H43" s="4" t="s">
        <v>225</v>
      </c>
    </row>
    <row r="44" spans="2:8">
      <c r="B44" s="2">
        <v>40276</v>
      </c>
      <c r="C44" s="3">
        <v>17.510000000000002</v>
      </c>
      <c r="D44" s="4">
        <v>17.559999999999999</v>
      </c>
      <c r="E44" s="5">
        <v>-8.0000000000000002E-3</v>
      </c>
      <c r="F44" s="4">
        <v>17.579999999999998</v>
      </c>
      <c r="G44" s="4">
        <v>17.420000000000002</v>
      </c>
      <c r="H44" s="4" t="s">
        <v>226</v>
      </c>
    </row>
    <row r="45" spans="2:8">
      <c r="B45" s="2">
        <v>40275</v>
      </c>
      <c r="C45" s="3">
        <v>17.64</v>
      </c>
      <c r="D45" s="4">
        <v>17.77</v>
      </c>
      <c r="E45" s="5">
        <v>-7.0000000000000001E-3</v>
      </c>
      <c r="F45" s="4">
        <v>17.8</v>
      </c>
      <c r="G45" s="4">
        <v>17.579999999999998</v>
      </c>
      <c r="H45" s="4" t="s">
        <v>227</v>
      </c>
    </row>
    <row r="46" spans="2:8">
      <c r="B46" s="2">
        <v>40274</v>
      </c>
      <c r="C46" s="3">
        <v>17.77</v>
      </c>
      <c r="D46" s="4">
        <v>17.78</v>
      </c>
      <c r="E46" s="5">
        <v>5.0000000000000001E-3</v>
      </c>
      <c r="F46" s="4">
        <v>17.82</v>
      </c>
      <c r="G46" s="4">
        <v>17.45</v>
      </c>
      <c r="H46" s="4" t="s">
        <v>228</v>
      </c>
    </row>
    <row r="47" spans="2:8">
      <c r="B47" s="2">
        <v>40269</v>
      </c>
      <c r="C47" s="3">
        <v>17.690000000000001</v>
      </c>
      <c r="D47" s="4">
        <v>17.64</v>
      </c>
      <c r="E47" s="5">
        <v>8.9999999999999993E-3</v>
      </c>
      <c r="F47" s="4">
        <v>17.690000000000001</v>
      </c>
      <c r="G47" s="4">
        <v>17.48</v>
      </c>
      <c r="H47" s="4" t="s">
        <v>229</v>
      </c>
    </row>
    <row r="48" spans="2:8">
      <c r="B48" s="2">
        <v>40268</v>
      </c>
      <c r="C48" s="3">
        <v>17.54</v>
      </c>
      <c r="D48" s="4">
        <v>17.670000000000002</v>
      </c>
      <c r="E48" s="5">
        <v>-0.01</v>
      </c>
      <c r="F48" s="4">
        <v>17.75</v>
      </c>
      <c r="G48" s="4">
        <v>17.37</v>
      </c>
      <c r="H48" s="4" t="s">
        <v>230</v>
      </c>
    </row>
    <row r="49" spans="2:8">
      <c r="B49" s="2">
        <v>40267</v>
      </c>
      <c r="C49" s="3">
        <v>17.72</v>
      </c>
      <c r="D49" s="4">
        <v>17.940000000000001</v>
      </c>
      <c r="E49" s="5">
        <v>-1.0999999999999999E-2</v>
      </c>
      <c r="F49" s="4">
        <v>17.97</v>
      </c>
      <c r="G49" s="4">
        <v>17.72</v>
      </c>
      <c r="H49" s="4" t="s">
        <v>231</v>
      </c>
    </row>
    <row r="50" spans="2:8">
      <c r="B50" s="2">
        <v>40266</v>
      </c>
      <c r="C50" s="3">
        <v>17.91</v>
      </c>
      <c r="D50" s="4">
        <v>17.920000000000002</v>
      </c>
      <c r="E50" s="5">
        <v>1E-3</v>
      </c>
      <c r="F50" s="4">
        <v>17.989999999999998</v>
      </c>
      <c r="G50" s="4">
        <v>17.77</v>
      </c>
      <c r="H50" s="4" t="s">
        <v>232</v>
      </c>
    </row>
    <row r="51" spans="2:8">
      <c r="B51" s="2">
        <v>40263</v>
      </c>
      <c r="C51" s="3">
        <v>17.89</v>
      </c>
      <c r="D51" s="4">
        <v>17.88</v>
      </c>
      <c r="E51" s="5">
        <v>-3.0000000000000001E-3</v>
      </c>
      <c r="F51" s="4">
        <v>17.96</v>
      </c>
      <c r="G51" s="4">
        <v>17.760000000000002</v>
      </c>
      <c r="H51" s="4" t="s">
        <v>233</v>
      </c>
    </row>
    <row r="52" spans="2:8">
      <c r="B52" s="2">
        <v>40262</v>
      </c>
      <c r="C52" s="3">
        <v>17.940000000000001</v>
      </c>
      <c r="D52" s="4">
        <v>17.7</v>
      </c>
      <c r="E52" s="5">
        <v>1.7999999999999999E-2</v>
      </c>
      <c r="F52" s="4">
        <v>17.95</v>
      </c>
      <c r="G52" s="4">
        <v>17.59</v>
      </c>
      <c r="H52" s="4" t="s">
        <v>234</v>
      </c>
    </row>
    <row r="53" spans="2:8">
      <c r="B53" s="2">
        <v>40261</v>
      </c>
      <c r="C53" s="3">
        <v>17.62</v>
      </c>
      <c r="D53" s="4">
        <v>17.72</v>
      </c>
      <c r="E53" s="5">
        <v>-7.0000000000000001E-3</v>
      </c>
      <c r="F53" s="4">
        <v>17.78</v>
      </c>
      <c r="G53" s="4">
        <v>17.48</v>
      </c>
      <c r="H53" s="4" t="s">
        <v>235</v>
      </c>
    </row>
    <row r="54" spans="2:8">
      <c r="B54" s="2">
        <v>40260</v>
      </c>
      <c r="C54" s="3">
        <v>17.75</v>
      </c>
      <c r="D54" s="4">
        <v>17.63</v>
      </c>
      <c r="E54" s="5">
        <v>8.9999999999999993E-3</v>
      </c>
      <c r="F54" s="4">
        <v>17.78</v>
      </c>
      <c r="G54" s="4">
        <v>17.55</v>
      </c>
      <c r="H54" s="4" t="s">
        <v>236</v>
      </c>
    </row>
    <row r="55" spans="2:8">
      <c r="B55" s="2">
        <v>40259</v>
      </c>
      <c r="C55" s="3">
        <v>17.600000000000001</v>
      </c>
      <c r="D55" s="4">
        <v>17.739999999999998</v>
      </c>
      <c r="E55" s="5">
        <v>-0.01</v>
      </c>
      <c r="F55" s="4">
        <v>17.739999999999998</v>
      </c>
      <c r="G55" s="4">
        <v>17.350000000000001</v>
      </c>
      <c r="H55" s="4" t="s">
        <v>237</v>
      </c>
    </row>
    <row r="56" spans="2:8">
      <c r="B56" s="2">
        <v>40256</v>
      </c>
      <c r="C56" s="3">
        <v>17.78</v>
      </c>
      <c r="D56" s="4">
        <v>17.940000000000001</v>
      </c>
      <c r="E56" s="5">
        <v>-4.0000000000000001E-3</v>
      </c>
      <c r="F56" s="4">
        <v>17.95</v>
      </c>
      <c r="G56" s="4">
        <v>17.61</v>
      </c>
      <c r="H56" s="4" t="s">
        <v>238</v>
      </c>
    </row>
    <row r="57" spans="2:8">
      <c r="B57" s="2">
        <v>40255</v>
      </c>
      <c r="C57" s="3">
        <v>17.850000000000001</v>
      </c>
      <c r="D57" s="4">
        <v>17.86</v>
      </c>
      <c r="E57" s="5">
        <v>-5.0000000000000001E-3</v>
      </c>
      <c r="F57" s="4">
        <v>17.93</v>
      </c>
      <c r="G57" s="4">
        <v>17.760000000000002</v>
      </c>
      <c r="H57" s="4" t="s">
        <v>239</v>
      </c>
    </row>
    <row r="58" spans="2:8">
      <c r="B58" s="2">
        <v>40254</v>
      </c>
      <c r="C58" s="3">
        <v>17.940000000000001</v>
      </c>
      <c r="D58" s="4">
        <v>17.97</v>
      </c>
      <c r="E58" s="5">
        <v>6.0000000000000001E-3</v>
      </c>
      <c r="F58" s="4">
        <v>18.02</v>
      </c>
      <c r="G58" s="4">
        <v>17.86</v>
      </c>
      <c r="H58" s="4" t="s">
        <v>240</v>
      </c>
    </row>
    <row r="59" spans="2:8">
      <c r="B59" s="2">
        <v>40253</v>
      </c>
      <c r="C59" s="3">
        <v>17.84</v>
      </c>
      <c r="D59" s="4">
        <v>17.75</v>
      </c>
      <c r="E59" s="5">
        <v>8.0000000000000002E-3</v>
      </c>
      <c r="F59" s="4">
        <v>17.850000000000001</v>
      </c>
      <c r="G59" s="4">
        <v>17.64</v>
      </c>
      <c r="H59" s="4" t="s">
        <v>241</v>
      </c>
    </row>
    <row r="60" spans="2:8">
      <c r="B60" s="2">
        <v>40252</v>
      </c>
      <c r="C60" s="3">
        <v>17.690000000000001</v>
      </c>
      <c r="D60" s="4">
        <v>17.89</v>
      </c>
      <c r="E60" s="5">
        <v>-1.2999999999999999E-2</v>
      </c>
      <c r="F60" s="4">
        <v>17.93</v>
      </c>
      <c r="G60" s="4">
        <v>17.59</v>
      </c>
      <c r="H60" s="4" t="s">
        <v>242</v>
      </c>
    </row>
    <row r="61" spans="2:8">
      <c r="B61" s="2">
        <v>40249</v>
      </c>
      <c r="C61" s="3">
        <v>17.920000000000002</v>
      </c>
      <c r="D61" s="4">
        <v>17.89</v>
      </c>
      <c r="E61" s="5">
        <v>0</v>
      </c>
      <c r="F61" s="4">
        <v>18.100000000000001</v>
      </c>
      <c r="G61" s="4">
        <v>17.89</v>
      </c>
      <c r="H61" s="4" t="s">
        <v>243</v>
      </c>
    </row>
    <row r="62" spans="2:8">
      <c r="B62" s="2">
        <v>40248</v>
      </c>
      <c r="C62" s="3">
        <v>17.920000000000002</v>
      </c>
      <c r="D62" s="4">
        <v>17.96</v>
      </c>
      <c r="E62" s="5">
        <v>-8.0000000000000002E-3</v>
      </c>
      <c r="F62" s="4">
        <v>18.03</v>
      </c>
      <c r="G62" s="4">
        <v>17.82</v>
      </c>
      <c r="H62" s="4" t="s">
        <v>244</v>
      </c>
    </row>
    <row r="63" spans="2:8">
      <c r="B63" s="2">
        <v>40247</v>
      </c>
      <c r="C63" s="3">
        <v>18.07</v>
      </c>
      <c r="D63" s="4">
        <v>17.98</v>
      </c>
      <c r="E63" s="5">
        <v>7.0000000000000001E-3</v>
      </c>
      <c r="F63" s="4">
        <v>18.07</v>
      </c>
      <c r="G63" s="4">
        <v>17.91</v>
      </c>
      <c r="H63" s="4" t="s">
        <v>245</v>
      </c>
    </row>
    <row r="64" spans="2:8">
      <c r="B64" s="2">
        <v>40246</v>
      </c>
      <c r="C64" s="3">
        <v>17.95</v>
      </c>
      <c r="D64" s="4">
        <v>18.059999999999999</v>
      </c>
      <c r="E64" s="5">
        <v>-6.0000000000000001E-3</v>
      </c>
      <c r="F64" s="4">
        <v>18.09</v>
      </c>
      <c r="G64" s="4">
        <v>17.86</v>
      </c>
      <c r="H64" s="4" t="s">
        <v>246</v>
      </c>
    </row>
    <row r="65" spans="2:8">
      <c r="B65" s="2">
        <v>40245</v>
      </c>
      <c r="C65" s="3">
        <v>18.059999999999999</v>
      </c>
      <c r="D65" s="4">
        <v>18.059999999999999</v>
      </c>
      <c r="E65" s="5">
        <v>4.0000000000000001E-3</v>
      </c>
      <c r="F65" s="4">
        <v>18.12</v>
      </c>
      <c r="G65" s="4">
        <v>17.95</v>
      </c>
      <c r="H65" s="4" t="s">
        <v>247</v>
      </c>
    </row>
    <row r="66" spans="2:8">
      <c r="B66" s="2">
        <v>40242</v>
      </c>
      <c r="C66" s="3">
        <v>17.989999999999998</v>
      </c>
      <c r="D66" s="4">
        <v>17.690000000000001</v>
      </c>
      <c r="E66" s="5">
        <v>1.7999999999999999E-2</v>
      </c>
      <c r="F66" s="4">
        <v>17.989999999999998</v>
      </c>
      <c r="G66" s="4">
        <v>17.55</v>
      </c>
      <c r="H66" s="4" t="s">
        <v>248</v>
      </c>
    </row>
    <row r="67" spans="2:8">
      <c r="B67" s="2">
        <v>40241</v>
      </c>
      <c r="C67" s="3">
        <v>17.670000000000002</v>
      </c>
      <c r="D67" s="4">
        <v>17.55</v>
      </c>
      <c r="E67" s="5">
        <v>-1E-3</v>
      </c>
      <c r="F67" s="4">
        <v>17.77</v>
      </c>
      <c r="G67" s="4">
        <v>17.53</v>
      </c>
      <c r="H67" s="4" t="s">
        <v>249</v>
      </c>
    </row>
    <row r="68" spans="2:8">
      <c r="B68" s="2">
        <v>40240</v>
      </c>
      <c r="C68" s="3">
        <v>17.68</v>
      </c>
      <c r="D68" s="4">
        <v>17.53</v>
      </c>
      <c r="E68" s="5">
        <v>3.0000000000000001E-3</v>
      </c>
      <c r="F68" s="4">
        <v>17.7</v>
      </c>
      <c r="G68" s="4">
        <v>17.440000000000001</v>
      </c>
      <c r="H68" s="4" t="s">
        <v>250</v>
      </c>
    </row>
    <row r="69" spans="2:8">
      <c r="B69" s="2">
        <v>40239</v>
      </c>
      <c r="C69" s="3">
        <v>17.62</v>
      </c>
      <c r="D69" s="4">
        <v>17.55</v>
      </c>
      <c r="E69" s="5">
        <v>8.9999999999999993E-3</v>
      </c>
      <c r="F69" s="4">
        <v>17.63</v>
      </c>
      <c r="G69" s="4">
        <v>17.399999999999999</v>
      </c>
      <c r="H69" s="4" t="s">
        <v>251</v>
      </c>
    </row>
    <row r="70" spans="2:8">
      <c r="B70" s="2">
        <v>40238</v>
      </c>
      <c r="C70" s="3">
        <v>17.47</v>
      </c>
      <c r="D70" s="4">
        <v>17.37</v>
      </c>
      <c r="E70" s="5">
        <v>1.2999999999999999E-2</v>
      </c>
      <c r="F70" s="4">
        <v>17.55</v>
      </c>
      <c r="G70" s="4">
        <v>17.21</v>
      </c>
      <c r="H70" s="4" t="s">
        <v>252</v>
      </c>
    </row>
    <row r="71" spans="2:8">
      <c r="B71" s="2">
        <v>40235</v>
      </c>
      <c r="C71" s="3">
        <v>17.25</v>
      </c>
      <c r="D71" s="4">
        <v>17.149999999999999</v>
      </c>
      <c r="E71" s="5">
        <v>0.02</v>
      </c>
      <c r="F71" s="4">
        <v>17.350000000000001</v>
      </c>
      <c r="G71" s="4">
        <v>16.93</v>
      </c>
      <c r="H71" s="4" t="s">
        <v>253</v>
      </c>
    </row>
    <row r="72" spans="2:8">
      <c r="B72" s="2">
        <v>40234</v>
      </c>
      <c r="C72" s="3">
        <v>16.899999999999999</v>
      </c>
      <c r="D72" s="4">
        <v>16.93</v>
      </c>
      <c r="E72" s="5">
        <v>-6.0000000000000001E-3</v>
      </c>
      <c r="F72" s="4">
        <v>17.14</v>
      </c>
      <c r="G72" s="4">
        <v>16.72</v>
      </c>
      <c r="H72" s="4" t="s">
        <v>254</v>
      </c>
    </row>
    <row r="73" spans="2:8">
      <c r="B73" s="2">
        <v>40233</v>
      </c>
      <c r="C73" s="3">
        <v>17</v>
      </c>
      <c r="D73" s="4">
        <v>17.02</v>
      </c>
      <c r="E73" s="5">
        <v>3.0000000000000001E-3</v>
      </c>
      <c r="F73" s="4">
        <v>17.100000000000001</v>
      </c>
      <c r="G73" s="4">
        <v>16.809999999999999</v>
      </c>
      <c r="H73" s="4" t="s">
        <v>255</v>
      </c>
    </row>
    <row r="74" spans="2:8">
      <c r="B74" s="2">
        <v>40232</v>
      </c>
      <c r="C74" s="3">
        <v>16.95</v>
      </c>
      <c r="D74" s="4">
        <v>17.309999999999999</v>
      </c>
      <c r="E74" s="5">
        <v>-2.1999999999999999E-2</v>
      </c>
      <c r="F74" s="4">
        <v>17.41</v>
      </c>
      <c r="G74" s="4">
        <v>16.86</v>
      </c>
      <c r="H74" s="4" t="s">
        <v>256</v>
      </c>
    </row>
    <row r="75" spans="2:8">
      <c r="B75" s="2">
        <v>40231</v>
      </c>
      <c r="C75" s="3">
        <v>17.34</v>
      </c>
      <c r="D75" s="4">
        <v>17.579999999999998</v>
      </c>
      <c r="E75" s="5">
        <v>-8.9999999999999993E-3</v>
      </c>
      <c r="F75" s="4">
        <v>17.600000000000001</v>
      </c>
      <c r="G75" s="4">
        <v>17.21</v>
      </c>
      <c r="H75" s="4" t="s">
        <v>257</v>
      </c>
    </row>
    <row r="76" spans="2:8">
      <c r="B76" s="2">
        <v>40228</v>
      </c>
      <c r="C76" s="3">
        <v>17.5</v>
      </c>
      <c r="D76" s="4">
        <v>17.32</v>
      </c>
      <c r="E76" s="5">
        <v>4.0000000000000001E-3</v>
      </c>
      <c r="F76" s="4">
        <v>17.5</v>
      </c>
      <c r="G76" s="4">
        <v>17.11</v>
      </c>
      <c r="H76" s="4" t="s">
        <v>258</v>
      </c>
    </row>
    <row r="77" spans="2:8">
      <c r="B77" s="2">
        <v>40227</v>
      </c>
      <c r="C77" s="3">
        <v>17.43</v>
      </c>
      <c r="D77" s="4">
        <v>17.079999999999998</v>
      </c>
      <c r="E77" s="5">
        <v>1.6E-2</v>
      </c>
      <c r="F77" s="4">
        <v>17.43</v>
      </c>
      <c r="G77" s="4">
        <v>17</v>
      </c>
      <c r="H77" s="4" t="s">
        <v>259</v>
      </c>
    </row>
    <row r="78" spans="2:8">
      <c r="B78" s="2">
        <v>40226</v>
      </c>
      <c r="C78" s="3">
        <v>17.16</v>
      </c>
      <c r="D78" s="4">
        <v>17.03</v>
      </c>
      <c r="E78" s="5">
        <v>1.2E-2</v>
      </c>
      <c r="F78" s="4">
        <v>17.25</v>
      </c>
      <c r="G78" s="4">
        <v>17.03</v>
      </c>
      <c r="H78" s="4" t="s">
        <v>260</v>
      </c>
    </row>
    <row r="79" spans="2:8">
      <c r="B79" s="2">
        <v>40225</v>
      </c>
      <c r="C79" s="3">
        <v>16.95</v>
      </c>
      <c r="D79" s="4">
        <v>16.899999999999999</v>
      </c>
      <c r="E79" s="5">
        <v>0.01</v>
      </c>
      <c r="F79" s="4">
        <v>16.96</v>
      </c>
      <c r="G79" s="4">
        <v>16.7</v>
      </c>
      <c r="H79" s="4" t="s">
        <v>261</v>
      </c>
    </row>
    <row r="80" spans="2:8">
      <c r="B80" s="2">
        <v>40224</v>
      </c>
      <c r="C80" s="3">
        <v>16.78</v>
      </c>
      <c r="D80" s="4">
        <v>16.809999999999999</v>
      </c>
      <c r="E80" s="5">
        <v>6.0000000000000001E-3</v>
      </c>
      <c r="F80" s="4">
        <v>16.940000000000001</v>
      </c>
      <c r="G80" s="4">
        <v>16.739999999999998</v>
      </c>
      <c r="H80" s="4" t="s">
        <v>262</v>
      </c>
    </row>
    <row r="81" spans="2:8">
      <c r="B81" s="2">
        <v>40221</v>
      </c>
      <c r="C81" s="3">
        <v>16.68</v>
      </c>
      <c r="D81" s="4">
        <v>16.82</v>
      </c>
      <c r="E81" s="5">
        <v>-1E-3</v>
      </c>
      <c r="F81" s="4">
        <v>16.89</v>
      </c>
      <c r="G81" s="4">
        <v>16.57</v>
      </c>
      <c r="H81" s="4" t="s">
        <v>263</v>
      </c>
    </row>
    <row r="82" spans="2:8">
      <c r="B82" s="2">
        <v>40220</v>
      </c>
      <c r="C82" s="3">
        <v>16.7</v>
      </c>
      <c r="D82" s="4">
        <v>17.11</v>
      </c>
      <c r="E82" s="5">
        <v>-1.7000000000000001E-2</v>
      </c>
      <c r="F82" s="4">
        <v>17.13</v>
      </c>
      <c r="G82" s="4">
        <v>16.53</v>
      </c>
      <c r="H82" s="4" t="s">
        <v>264</v>
      </c>
    </row>
    <row r="83" spans="2:8">
      <c r="B83" s="2">
        <v>40219</v>
      </c>
      <c r="C83" s="3">
        <v>16.989999999999998</v>
      </c>
      <c r="D83" s="4">
        <v>16.8</v>
      </c>
      <c r="E83" s="5">
        <v>1.6E-2</v>
      </c>
      <c r="F83" s="4">
        <v>17.11</v>
      </c>
      <c r="G83" s="4">
        <v>16.78</v>
      </c>
      <c r="H83" s="4" t="s">
        <v>265</v>
      </c>
    </row>
    <row r="84" spans="2:8">
      <c r="B84" s="2">
        <v>40218</v>
      </c>
      <c r="C84" s="3">
        <v>16.72</v>
      </c>
      <c r="D84" s="4">
        <v>16.71</v>
      </c>
      <c r="E84" s="5">
        <v>-4.0000000000000001E-3</v>
      </c>
      <c r="F84" s="4">
        <v>16.78</v>
      </c>
      <c r="G84" s="4">
        <v>16.53</v>
      </c>
      <c r="H84" s="4" t="s">
        <v>266</v>
      </c>
    </row>
    <row r="85" spans="2:8">
      <c r="B85" s="2">
        <v>40217</v>
      </c>
      <c r="C85" s="3">
        <v>16.79</v>
      </c>
      <c r="D85" s="4">
        <v>16.46</v>
      </c>
      <c r="E85" s="5">
        <v>2.1000000000000001E-2</v>
      </c>
      <c r="F85" s="4">
        <v>16.87</v>
      </c>
      <c r="G85" s="4">
        <v>16.38</v>
      </c>
      <c r="H85" s="4" t="s">
        <v>267</v>
      </c>
    </row>
    <row r="86" spans="2:8">
      <c r="B86" s="2">
        <v>40214</v>
      </c>
      <c r="C86" s="3">
        <v>16.440000000000001</v>
      </c>
      <c r="D86" s="4">
        <v>16.649999999999999</v>
      </c>
      <c r="E86" s="5">
        <v>-1.6E-2</v>
      </c>
      <c r="F86" s="4">
        <v>16.809999999999999</v>
      </c>
      <c r="G86" s="4">
        <v>16.28</v>
      </c>
      <c r="H86" s="4" t="s">
        <v>268</v>
      </c>
    </row>
    <row r="87" spans="2:8">
      <c r="B87" s="2">
        <v>40213</v>
      </c>
      <c r="C87" s="3">
        <v>16.7</v>
      </c>
      <c r="D87" s="4">
        <v>17.22</v>
      </c>
      <c r="E87" s="5">
        <v>-3.4000000000000002E-2</v>
      </c>
      <c r="F87" s="4">
        <v>17.45</v>
      </c>
      <c r="G87" s="4">
        <v>16.579999999999998</v>
      </c>
      <c r="H87" s="4" t="s">
        <v>269</v>
      </c>
    </row>
    <row r="88" spans="2:8">
      <c r="B88" s="2">
        <v>40212</v>
      </c>
      <c r="C88" s="3">
        <v>17.3</v>
      </c>
      <c r="D88" s="4">
        <v>17.59</v>
      </c>
      <c r="E88" s="5">
        <v>-7.0000000000000001E-3</v>
      </c>
      <c r="F88" s="4">
        <v>17.64</v>
      </c>
      <c r="G88" s="4">
        <v>17.21</v>
      </c>
      <c r="H88" s="4" t="s">
        <v>270</v>
      </c>
    </row>
    <row r="89" spans="2:8">
      <c r="B89" s="2">
        <v>40211</v>
      </c>
      <c r="C89" s="3">
        <v>17.420000000000002</v>
      </c>
      <c r="D89" s="4">
        <v>17.309999999999999</v>
      </c>
      <c r="E89" s="5">
        <v>5.0000000000000001E-3</v>
      </c>
      <c r="F89" s="4">
        <v>17.420000000000002</v>
      </c>
      <c r="G89" s="4">
        <v>16.95</v>
      </c>
      <c r="H89" s="4" t="s">
        <v>271</v>
      </c>
    </row>
    <row r="90" spans="2:8">
      <c r="B90" s="2">
        <v>40210</v>
      </c>
      <c r="C90" s="3">
        <v>17.329999999999998</v>
      </c>
      <c r="D90" s="4">
        <v>17.25</v>
      </c>
      <c r="E90" s="5">
        <v>-2E-3</v>
      </c>
      <c r="F90" s="4">
        <v>17.350000000000001</v>
      </c>
      <c r="G90" s="4">
        <v>17.16</v>
      </c>
      <c r="H90" s="4" t="s">
        <v>272</v>
      </c>
    </row>
    <row r="91" spans="2:8">
      <c r="B91" s="2">
        <v>40207</v>
      </c>
      <c r="C91" s="3">
        <v>17.37</v>
      </c>
      <c r="D91" s="4">
        <v>17.309999999999999</v>
      </c>
      <c r="E91" s="5">
        <v>5.0000000000000001E-3</v>
      </c>
      <c r="F91" s="4">
        <v>17.5</v>
      </c>
      <c r="G91" s="4">
        <v>17.2</v>
      </c>
      <c r="H91" s="4" t="s">
        <v>273</v>
      </c>
    </row>
    <row r="92" spans="2:8">
      <c r="B92" s="2">
        <v>40206</v>
      </c>
      <c r="C92" s="3">
        <v>17.28</v>
      </c>
      <c r="D92" s="4">
        <v>17.96</v>
      </c>
      <c r="E92" s="5">
        <v>-2.8000000000000001E-2</v>
      </c>
      <c r="F92" s="4">
        <v>17.98</v>
      </c>
      <c r="G92" s="4">
        <v>17.260000000000002</v>
      </c>
      <c r="H92" s="4" t="s">
        <v>274</v>
      </c>
    </row>
    <row r="93" spans="2:8">
      <c r="B93" s="2">
        <v>40205</v>
      </c>
      <c r="C93" s="3">
        <v>17.78</v>
      </c>
      <c r="D93" s="4">
        <v>17.84</v>
      </c>
      <c r="E93" s="5">
        <v>-1.2999999999999999E-2</v>
      </c>
      <c r="F93" s="4">
        <v>17.95</v>
      </c>
      <c r="G93" s="4">
        <v>17.7</v>
      </c>
      <c r="H93" s="4" t="s">
        <v>275</v>
      </c>
    </row>
    <row r="94" spans="2:8">
      <c r="B94" s="2">
        <v>40204</v>
      </c>
      <c r="C94" s="3">
        <v>18.010000000000002</v>
      </c>
      <c r="D94" s="4">
        <v>17.64</v>
      </c>
      <c r="E94" s="5">
        <v>1.0999999999999999E-2</v>
      </c>
      <c r="F94" s="4">
        <v>18.07</v>
      </c>
      <c r="G94" s="4">
        <v>17.600000000000001</v>
      </c>
      <c r="H94" s="4" t="s">
        <v>276</v>
      </c>
    </row>
    <row r="95" spans="2:8">
      <c r="B95" s="2">
        <v>40203</v>
      </c>
      <c r="C95" s="3">
        <v>17.82</v>
      </c>
      <c r="D95" s="4">
        <v>17.91</v>
      </c>
      <c r="E95" s="5">
        <v>-1.0999999999999999E-2</v>
      </c>
      <c r="F95" s="4">
        <v>17.98</v>
      </c>
      <c r="G95" s="4">
        <v>17.77</v>
      </c>
      <c r="H95" s="4" t="s">
        <v>277</v>
      </c>
    </row>
    <row r="96" spans="2:8">
      <c r="B96" s="2">
        <v>40200</v>
      </c>
      <c r="C96" s="3">
        <v>18.02</v>
      </c>
      <c r="D96" s="4">
        <v>18.100000000000001</v>
      </c>
      <c r="E96" s="5">
        <v>-5.0000000000000001E-3</v>
      </c>
      <c r="F96" s="4">
        <v>18.32</v>
      </c>
      <c r="G96" s="4">
        <v>17.95</v>
      </c>
      <c r="H96" s="4" t="s">
        <v>278</v>
      </c>
    </row>
    <row r="97" spans="2:8">
      <c r="B97" s="2">
        <v>40199</v>
      </c>
      <c r="C97" s="3">
        <v>18.11</v>
      </c>
      <c r="D97" s="4">
        <v>18.329999999999998</v>
      </c>
      <c r="E97" s="5">
        <v>-8.0000000000000002E-3</v>
      </c>
      <c r="F97" s="4">
        <v>18.489999999999998</v>
      </c>
      <c r="G97" s="4">
        <v>18.11</v>
      </c>
      <c r="H97" s="4" t="s">
        <v>279</v>
      </c>
    </row>
    <row r="98" spans="2:8">
      <c r="B98" s="2">
        <v>40198</v>
      </c>
      <c r="C98" s="3">
        <v>18.25</v>
      </c>
      <c r="D98" s="4">
        <v>18.71</v>
      </c>
      <c r="E98" s="5">
        <v>-2.7E-2</v>
      </c>
      <c r="F98" s="4">
        <v>18.78</v>
      </c>
      <c r="G98" s="4">
        <v>18.11</v>
      </c>
      <c r="H98" s="4" t="s">
        <v>280</v>
      </c>
    </row>
    <row r="99" spans="2:8">
      <c r="B99" s="2">
        <v>40197</v>
      </c>
      <c r="C99" s="3">
        <v>18.75</v>
      </c>
      <c r="D99" s="4">
        <v>18.5</v>
      </c>
      <c r="E99" s="5">
        <v>1.4E-2</v>
      </c>
      <c r="F99" s="4">
        <v>18.75</v>
      </c>
      <c r="G99" s="4">
        <v>18.43</v>
      </c>
      <c r="H99" s="4" t="s">
        <v>281</v>
      </c>
    </row>
    <row r="100" spans="2:8">
      <c r="B100" s="2">
        <v>40196</v>
      </c>
      <c r="C100" s="3">
        <v>18.5</v>
      </c>
      <c r="D100" s="4">
        <v>18.48</v>
      </c>
      <c r="E100" s="5">
        <v>4.0000000000000001E-3</v>
      </c>
      <c r="F100" s="4">
        <v>18.53</v>
      </c>
      <c r="G100" s="4">
        <v>18.43</v>
      </c>
      <c r="H100" s="4" t="s">
        <v>282</v>
      </c>
    </row>
    <row r="101" spans="2:8">
      <c r="B101" s="2">
        <v>40193</v>
      </c>
      <c r="C101" s="3">
        <v>18.43</v>
      </c>
      <c r="D101" s="4">
        <v>18.559999999999999</v>
      </c>
      <c r="E101" s="5">
        <v>-8.0000000000000002E-3</v>
      </c>
      <c r="F101" s="4">
        <v>18.7</v>
      </c>
      <c r="G101" s="4">
        <v>18.28</v>
      </c>
      <c r="H101" s="4" t="s">
        <v>283</v>
      </c>
    </row>
    <row r="102" spans="2:8">
      <c r="B102" s="2">
        <v>40192</v>
      </c>
      <c r="C102" s="3">
        <v>18.57</v>
      </c>
      <c r="D102" s="4">
        <v>18.77</v>
      </c>
      <c r="E102" s="5">
        <v>-2E-3</v>
      </c>
      <c r="F102" s="4">
        <v>18.78</v>
      </c>
      <c r="G102" s="4">
        <v>18.489999999999998</v>
      </c>
      <c r="H102" s="4" t="s">
        <v>284</v>
      </c>
    </row>
    <row r="103" spans="2:8">
      <c r="B103" s="2">
        <v>40191</v>
      </c>
      <c r="C103" s="3">
        <v>18.600000000000001</v>
      </c>
      <c r="D103" s="4">
        <v>18.47</v>
      </c>
      <c r="E103" s="5">
        <v>5.0000000000000001E-3</v>
      </c>
      <c r="F103" s="4">
        <v>18.73</v>
      </c>
      <c r="G103" s="4">
        <v>18.47</v>
      </c>
      <c r="H103" s="4" t="s">
        <v>285</v>
      </c>
    </row>
    <row r="104" spans="2:8">
      <c r="B104" s="2">
        <v>40190</v>
      </c>
      <c r="C104" s="3">
        <v>18.510000000000002</v>
      </c>
      <c r="D104" s="4">
        <v>18.48</v>
      </c>
      <c r="E104" s="5">
        <v>0</v>
      </c>
      <c r="F104" s="4">
        <v>18.690000000000001</v>
      </c>
      <c r="G104" s="4">
        <v>18.48</v>
      </c>
      <c r="H104" s="4" t="s">
        <v>286</v>
      </c>
    </row>
    <row r="105" spans="2:8">
      <c r="B105" s="2">
        <v>40189</v>
      </c>
      <c r="C105" s="3">
        <v>18.5</v>
      </c>
      <c r="D105" s="4">
        <v>18.850000000000001</v>
      </c>
      <c r="E105" s="5">
        <v>-3.2000000000000001E-2</v>
      </c>
      <c r="F105" s="4">
        <v>18.87</v>
      </c>
      <c r="G105" s="4">
        <v>18.46</v>
      </c>
      <c r="H105" s="4" t="s">
        <v>287</v>
      </c>
    </row>
    <row r="106" spans="2:8">
      <c r="B106" s="2">
        <v>40186</v>
      </c>
      <c r="C106" s="3">
        <v>19.11</v>
      </c>
      <c r="D106" s="4">
        <v>19.41</v>
      </c>
      <c r="E106" s="5">
        <v>-1.7000000000000001E-2</v>
      </c>
      <c r="F106" s="4">
        <v>19.489999999999998</v>
      </c>
      <c r="G106" s="4">
        <v>19.04</v>
      </c>
      <c r="H106" s="4" t="s">
        <v>288</v>
      </c>
    </row>
    <row r="107" spans="2:8">
      <c r="B107" s="2">
        <v>40185</v>
      </c>
      <c r="C107" s="3">
        <v>19.45</v>
      </c>
      <c r="D107" s="4">
        <v>19.600000000000001</v>
      </c>
      <c r="E107" s="5">
        <v>-0.01</v>
      </c>
      <c r="F107" s="4">
        <v>19.61</v>
      </c>
      <c r="G107" s="4">
        <v>19.38</v>
      </c>
      <c r="H107" s="4" t="s">
        <v>289</v>
      </c>
    </row>
    <row r="108" spans="2:8">
      <c r="B108" s="2">
        <v>40184</v>
      </c>
      <c r="C108" s="3">
        <v>19.649999999999999</v>
      </c>
      <c r="D108" s="4">
        <v>19.809999999999999</v>
      </c>
      <c r="E108" s="5">
        <v>-7.0000000000000001E-3</v>
      </c>
      <c r="F108" s="4">
        <v>19.829999999999998</v>
      </c>
      <c r="G108" s="4">
        <v>19.61</v>
      </c>
      <c r="H108" s="4" t="s">
        <v>290</v>
      </c>
    </row>
    <row r="109" spans="2:8">
      <c r="B109" s="2">
        <v>40183</v>
      </c>
      <c r="C109" s="3">
        <v>19.79</v>
      </c>
      <c r="D109" s="4">
        <v>19.82</v>
      </c>
      <c r="E109" s="5">
        <v>-2E-3</v>
      </c>
      <c r="F109" s="4">
        <v>19.850000000000001</v>
      </c>
      <c r="G109" s="4">
        <v>19.72</v>
      </c>
      <c r="H109" s="4" t="s">
        <v>291</v>
      </c>
    </row>
    <row r="110" spans="2:8">
      <c r="B110" s="2">
        <v>40182</v>
      </c>
      <c r="C110" s="3">
        <v>19.82</v>
      </c>
      <c r="D110" s="4">
        <v>19.62</v>
      </c>
      <c r="E110" s="5">
        <v>1.4999999999999999E-2</v>
      </c>
      <c r="F110" s="4">
        <v>19.82</v>
      </c>
      <c r="G110" s="4">
        <v>19.579999999999998</v>
      </c>
      <c r="H110" s="4" t="s">
        <v>292</v>
      </c>
    </row>
    <row r="111" spans="2:8">
      <c r="B111" s="2">
        <v>40177</v>
      </c>
      <c r="C111" s="3">
        <v>19.52</v>
      </c>
      <c r="D111" s="4">
        <v>19.71</v>
      </c>
      <c r="E111" s="5">
        <v>-0.01</v>
      </c>
      <c r="F111" s="4">
        <v>19.73</v>
      </c>
      <c r="G111" s="4">
        <v>19.52</v>
      </c>
      <c r="H111" s="4" t="s">
        <v>293</v>
      </c>
    </row>
    <row r="112" spans="2:8">
      <c r="B112" s="2">
        <v>40176</v>
      </c>
      <c r="C112" s="3">
        <v>19.73</v>
      </c>
      <c r="D112" s="4">
        <v>19.73</v>
      </c>
      <c r="E112" s="5">
        <v>-1E-3</v>
      </c>
      <c r="F112" s="4">
        <v>19.79</v>
      </c>
      <c r="G112" s="4">
        <v>19.62</v>
      </c>
      <c r="H112" s="4" t="s">
        <v>294</v>
      </c>
    </row>
    <row r="113" spans="2:8">
      <c r="B113" s="2">
        <v>40175</v>
      </c>
      <c r="C113" s="3">
        <v>19.75</v>
      </c>
      <c r="D113" s="4">
        <v>19.75</v>
      </c>
      <c r="E113" s="5">
        <v>1E-3</v>
      </c>
      <c r="F113" s="4">
        <v>19.829999999999998</v>
      </c>
      <c r="G113" s="4">
        <v>19.68</v>
      </c>
      <c r="H113" s="4" t="s">
        <v>295</v>
      </c>
    </row>
    <row r="114" spans="2:8">
      <c r="B114" s="2">
        <v>40170</v>
      </c>
      <c r="C114" s="3">
        <v>19.73</v>
      </c>
      <c r="D114" s="4">
        <v>19.66</v>
      </c>
      <c r="E114" s="5">
        <v>7.0000000000000001E-3</v>
      </c>
      <c r="F114" s="4">
        <v>19.75</v>
      </c>
      <c r="G114" s="4">
        <v>19.61</v>
      </c>
      <c r="H114" s="4" t="s">
        <v>296</v>
      </c>
    </row>
    <row r="115" spans="2:8">
      <c r="B115" s="2">
        <v>40169</v>
      </c>
      <c r="C115" s="3">
        <v>19.600000000000001</v>
      </c>
      <c r="D115" s="4">
        <v>19.46</v>
      </c>
      <c r="E115" s="5">
        <v>5.0000000000000001E-3</v>
      </c>
      <c r="F115" s="4">
        <v>19.63</v>
      </c>
      <c r="G115" s="4">
        <v>19.46</v>
      </c>
      <c r="H115" s="4" t="s">
        <v>297</v>
      </c>
    </row>
    <row r="116" spans="2:8">
      <c r="B116" s="2">
        <v>40168</v>
      </c>
      <c r="C116" s="3">
        <v>19.510000000000002</v>
      </c>
      <c r="D116" s="4">
        <v>19.16</v>
      </c>
      <c r="E116" s="5">
        <v>1.7999999999999999E-2</v>
      </c>
      <c r="F116" s="4">
        <v>19.52</v>
      </c>
      <c r="G116" s="4">
        <v>19.100000000000001</v>
      </c>
      <c r="H116" s="4" t="s">
        <v>298</v>
      </c>
    </row>
    <row r="117" spans="2:8">
      <c r="B117" s="2">
        <v>40165</v>
      </c>
      <c r="C117" s="3">
        <v>19.16</v>
      </c>
      <c r="D117" s="4">
        <v>19.16</v>
      </c>
      <c r="E117" s="5">
        <v>0</v>
      </c>
      <c r="F117" s="4">
        <v>19.36</v>
      </c>
      <c r="G117" s="4">
        <v>19.059999999999999</v>
      </c>
      <c r="H117" s="4" t="s">
        <v>299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3:S994"/>
  <sheetViews>
    <sheetView tabSelected="1" topLeftCell="B4" workbookViewId="0">
      <selection activeCell="Q18" sqref="Q18"/>
    </sheetView>
  </sheetViews>
  <sheetFormatPr baseColWidth="10" defaultRowHeight="15"/>
  <sheetData>
    <row r="13" spans="6:19">
      <c r="S13">
        <v>0</v>
      </c>
    </row>
    <row r="16" spans="6:19">
      <c r="F16" s="8" t="s">
        <v>306</v>
      </c>
      <c r="G16" s="8"/>
      <c r="H16" s="8"/>
      <c r="I16" s="8" t="s">
        <v>307</v>
      </c>
      <c r="J16" s="8"/>
      <c r="K16" s="8"/>
      <c r="L16" s="8" t="s">
        <v>308</v>
      </c>
      <c r="M16" s="8"/>
      <c r="N16" s="8"/>
      <c r="O16" s="8" t="s">
        <v>309</v>
      </c>
      <c r="P16" s="8"/>
      <c r="Q16" s="8"/>
    </row>
    <row r="17" spans="2:17">
      <c r="B17" s="6" t="s">
        <v>300</v>
      </c>
      <c r="C17" s="6" t="s">
        <v>302</v>
      </c>
      <c r="D17" t="s">
        <v>303</v>
      </c>
      <c r="E17" t="s">
        <v>304</v>
      </c>
      <c r="F17" s="6" t="s">
        <v>302</v>
      </c>
      <c r="G17" s="6" t="s">
        <v>303</v>
      </c>
      <c r="H17" s="6" t="s">
        <v>304</v>
      </c>
      <c r="I17" s="6" t="s">
        <v>302</v>
      </c>
      <c r="J17" s="6" t="s">
        <v>303</v>
      </c>
      <c r="K17" s="6" t="s">
        <v>304</v>
      </c>
      <c r="L17" s="6" t="s">
        <v>302</v>
      </c>
      <c r="M17" s="6" t="s">
        <v>303</v>
      </c>
      <c r="N17" s="6" t="s">
        <v>304</v>
      </c>
      <c r="O17" s="6" t="s">
        <v>302</v>
      </c>
      <c r="P17" s="6" t="s">
        <v>303</v>
      </c>
      <c r="Q17" s="6" t="s">
        <v>304</v>
      </c>
    </row>
    <row r="18" spans="2:17">
      <c r="B18" s="1">
        <v>40318</v>
      </c>
      <c r="C18">
        <v>8.4260000000000002</v>
      </c>
      <c r="D18" s="7">
        <v>11.865</v>
      </c>
      <c r="E18" s="7">
        <v>15.45</v>
      </c>
      <c r="F18">
        <f t="shared" ref="F18:F82" si="0">+C18/F$119</f>
        <v>0.68226720647773287</v>
      </c>
      <c r="G18">
        <f t="shared" ref="G18:G82" si="1">+D18/G$119</f>
        <v>0.82224532224532232</v>
      </c>
      <c r="H18">
        <f t="shared" ref="H18:H82" si="2">+E18/H$119</f>
        <v>0.80636743215031315</v>
      </c>
      <c r="I18">
        <f t="shared" ref="I18:I80" si="3">+$C18/I$82</f>
        <v>0.84260000000000002</v>
      </c>
      <c r="J18">
        <f t="shared" ref="J18:J80" si="4">+$D18/J$82</f>
        <v>0.89277652370203164</v>
      </c>
      <c r="K18">
        <f t="shared" ref="K18:K80" si="5">+$E18/K$82</f>
        <v>0.92073897497020252</v>
      </c>
      <c r="L18">
        <f t="shared" ref="L18:L40" si="6">+$C18/L$41</f>
        <v>0.74434628975265016</v>
      </c>
      <c r="M18">
        <f t="shared" ref="M18:M40" si="7">+$D18/M$41</f>
        <v>0.85791757049891537</v>
      </c>
      <c r="N18">
        <f t="shared" ref="N18:N40" si="8">+$E18/N$41</f>
        <v>0.85548172757475083</v>
      </c>
      <c r="O18">
        <f>+$C18/O$24</f>
        <v>0.85979591836734692</v>
      </c>
      <c r="P18">
        <f>+$D18/P$24</f>
        <v>0.94166666666666676</v>
      </c>
      <c r="Q18">
        <f>+$E18/Q$24</f>
        <v>0.89825581395348841</v>
      </c>
    </row>
    <row r="19" spans="2:17">
      <c r="B19" s="1">
        <f>+bbva!B19</f>
        <v>40311</v>
      </c>
      <c r="C19">
        <f>+bbva!C19</f>
        <v>9.5</v>
      </c>
      <c r="D19" s="7">
        <f>+GAS!C19*1</f>
        <v>12.3</v>
      </c>
      <c r="E19" s="7">
        <f>TEF!C19</f>
        <v>15.75</v>
      </c>
      <c r="F19">
        <f t="shared" ref="F19" si="9">+C19/F$119</f>
        <v>0.76923076923076927</v>
      </c>
      <c r="G19">
        <f t="shared" ref="G19" si="10">+D19/G$119</f>
        <v>0.85239085239085244</v>
      </c>
      <c r="H19">
        <f t="shared" ref="H19" si="11">+E19/H$119</f>
        <v>0.82202505219206679</v>
      </c>
      <c r="I19">
        <f t="shared" si="3"/>
        <v>0.95</v>
      </c>
      <c r="J19">
        <f t="shared" si="4"/>
        <v>0.92550790067720101</v>
      </c>
      <c r="K19">
        <f t="shared" si="5"/>
        <v>0.93861740166865304</v>
      </c>
      <c r="L19">
        <f t="shared" si="6"/>
        <v>0.83922261484098937</v>
      </c>
      <c r="M19">
        <f t="shared" si="7"/>
        <v>0.88937093275488077</v>
      </c>
      <c r="N19">
        <f t="shared" si="8"/>
        <v>0.87209302325581406</v>
      </c>
      <c r="O19">
        <f>+$C19/O$24</f>
        <v>0.96938775510204078</v>
      </c>
      <c r="P19">
        <f>+$D19/P$24</f>
        <v>0.97619047619047628</v>
      </c>
      <c r="Q19">
        <f>+$E19/Q$24</f>
        <v>0.91569767441860472</v>
      </c>
    </row>
    <row r="20" spans="2:17">
      <c r="B20" s="1">
        <f>+bbva!B19</f>
        <v>40311</v>
      </c>
      <c r="C20">
        <f>+bbva!C19</f>
        <v>9.5</v>
      </c>
      <c r="D20" s="7">
        <f>+GAS!C19*1</f>
        <v>12.3</v>
      </c>
      <c r="E20" s="7">
        <f>TEF!C19</f>
        <v>15.75</v>
      </c>
      <c r="F20">
        <f t="shared" si="0"/>
        <v>0.76923076923076927</v>
      </c>
      <c r="G20">
        <f t="shared" si="1"/>
        <v>0.85239085239085244</v>
      </c>
      <c r="H20">
        <f t="shared" si="2"/>
        <v>0.82202505219206679</v>
      </c>
      <c r="I20">
        <f t="shared" si="3"/>
        <v>0.95</v>
      </c>
      <c r="J20">
        <f t="shared" si="4"/>
        <v>0.92550790067720101</v>
      </c>
      <c r="K20">
        <f t="shared" si="5"/>
        <v>0.93861740166865304</v>
      </c>
      <c r="L20">
        <f t="shared" si="6"/>
        <v>0.83922261484098937</v>
      </c>
      <c r="M20">
        <f t="shared" si="7"/>
        <v>0.88937093275488077</v>
      </c>
      <c r="N20">
        <f t="shared" si="8"/>
        <v>0.87209302325581406</v>
      </c>
      <c r="O20">
        <f>+$C20/O$24</f>
        <v>0.96938775510204078</v>
      </c>
      <c r="P20">
        <f>+$D20/P$24</f>
        <v>0.97619047619047628</v>
      </c>
      <c r="Q20">
        <f>+$E20/Q$24</f>
        <v>0.91569767441860472</v>
      </c>
    </row>
    <row r="21" spans="2:17">
      <c r="B21" s="1">
        <f>+bbva!B20</f>
        <v>40310</v>
      </c>
      <c r="C21">
        <f>+bbva!C20</f>
        <v>9.6</v>
      </c>
      <c r="D21" s="7">
        <f>+GAS!C20*1</f>
        <v>12.43</v>
      </c>
      <c r="E21" s="7">
        <f>TEF!C20</f>
        <v>16.05</v>
      </c>
      <c r="F21">
        <f t="shared" si="0"/>
        <v>0.77732793522267207</v>
      </c>
      <c r="G21">
        <f t="shared" si="1"/>
        <v>0.86139986139986136</v>
      </c>
      <c r="H21">
        <f t="shared" si="2"/>
        <v>0.83768267223382054</v>
      </c>
      <c r="I21">
        <f t="shared" si="3"/>
        <v>0.96</v>
      </c>
      <c r="J21">
        <f t="shared" si="4"/>
        <v>0.93528969149736652</v>
      </c>
      <c r="K21">
        <f t="shared" si="5"/>
        <v>0.95649582836710367</v>
      </c>
      <c r="L21">
        <f t="shared" si="6"/>
        <v>0.84805653710247342</v>
      </c>
      <c r="M21">
        <f t="shared" si="7"/>
        <v>0.89877078814172084</v>
      </c>
      <c r="N21">
        <f t="shared" si="8"/>
        <v>0.88870431893687718</v>
      </c>
      <c r="O21">
        <f>+$C21/O$24</f>
        <v>0.97959183673469374</v>
      </c>
      <c r="P21">
        <f>+$D21/P$24</f>
        <v>0.98650793650793656</v>
      </c>
      <c r="Q21">
        <f>+$E21/Q$24</f>
        <v>0.93313953488372103</v>
      </c>
    </row>
    <row r="22" spans="2:17">
      <c r="B22" s="1">
        <f>+bbva!B21</f>
        <v>40309</v>
      </c>
      <c r="C22">
        <f>+bbva!C21</f>
        <v>9.5</v>
      </c>
      <c r="D22" s="7">
        <f>+GAS!C21*1</f>
        <v>12.34</v>
      </c>
      <c r="E22" s="7">
        <f>TEF!C21</f>
        <v>15.94</v>
      </c>
      <c r="F22">
        <f t="shared" si="0"/>
        <v>0.76923076923076927</v>
      </c>
      <c r="G22">
        <f t="shared" si="1"/>
        <v>0.85516285516285517</v>
      </c>
      <c r="H22">
        <f t="shared" si="2"/>
        <v>0.83194154488517746</v>
      </c>
      <c r="I22">
        <f t="shared" si="3"/>
        <v>0.95</v>
      </c>
      <c r="J22">
        <f t="shared" si="4"/>
        <v>0.92851768246802113</v>
      </c>
      <c r="K22">
        <f t="shared" si="5"/>
        <v>0.94994040524433843</v>
      </c>
      <c r="L22">
        <f t="shared" si="6"/>
        <v>0.83922261484098937</v>
      </c>
      <c r="M22">
        <f t="shared" si="7"/>
        <v>0.89226319595083148</v>
      </c>
      <c r="N22">
        <f t="shared" si="8"/>
        <v>0.88261351052048731</v>
      </c>
      <c r="O22">
        <f>+$C22/O$24</f>
        <v>0.96938775510204078</v>
      </c>
      <c r="P22">
        <f>+$D22/P$24</f>
        <v>0.97936507936507933</v>
      </c>
      <c r="Q22">
        <f>+$E22/Q$24</f>
        <v>0.92674418604651165</v>
      </c>
    </row>
    <row r="23" spans="2:17">
      <c r="B23" s="1">
        <f>+bbva!B22</f>
        <v>40308</v>
      </c>
      <c r="C23">
        <f>+bbva!C22</f>
        <v>9.8000000000000007</v>
      </c>
      <c r="D23" s="7">
        <f>+GAS!C22*1</f>
        <v>12.6</v>
      </c>
      <c r="E23" s="7">
        <f>TEF!C22</f>
        <v>17.2</v>
      </c>
      <c r="F23">
        <f t="shared" si="0"/>
        <v>0.79352226720647778</v>
      </c>
      <c r="G23">
        <f t="shared" si="1"/>
        <v>0.87318087318087312</v>
      </c>
      <c r="H23">
        <f t="shared" si="2"/>
        <v>0.89770354906054273</v>
      </c>
      <c r="I23">
        <f t="shared" si="3"/>
        <v>0.98000000000000009</v>
      </c>
      <c r="J23">
        <f t="shared" si="4"/>
        <v>0.94808126410835214</v>
      </c>
      <c r="K23">
        <f t="shared" si="5"/>
        <v>1.0250297973778306</v>
      </c>
      <c r="L23">
        <f t="shared" si="6"/>
        <v>0.86572438162544174</v>
      </c>
      <c r="M23">
        <f t="shared" si="7"/>
        <v>0.91106290672451185</v>
      </c>
      <c r="N23">
        <f t="shared" si="8"/>
        <v>0.95238095238095244</v>
      </c>
      <c r="O23">
        <f>+$C23/O$24</f>
        <v>1</v>
      </c>
      <c r="P23">
        <f>+$D23/P$24</f>
        <v>1</v>
      </c>
      <c r="Q23">
        <f>+$E23/Q$24</f>
        <v>1</v>
      </c>
    </row>
    <row r="24" spans="2:17">
      <c r="B24" s="1">
        <f>+bbva!B23</f>
        <v>40305</v>
      </c>
      <c r="C24">
        <f>+bbva!C23</f>
        <v>8.0299999999999994</v>
      </c>
      <c r="D24" s="7">
        <f>+GAS!C23*1</f>
        <v>11.54</v>
      </c>
      <c r="E24" s="7">
        <f>TEF!C23</f>
        <v>15.36</v>
      </c>
      <c r="F24">
        <f t="shared" si="0"/>
        <v>0.65020242914979753</v>
      </c>
      <c r="G24">
        <f t="shared" si="1"/>
        <v>0.79972279972279969</v>
      </c>
      <c r="H24">
        <f t="shared" si="2"/>
        <v>0.80167014613778698</v>
      </c>
      <c r="I24">
        <f t="shared" si="3"/>
        <v>0.80299999999999994</v>
      </c>
      <c r="J24">
        <f t="shared" si="4"/>
        <v>0.86832204665161772</v>
      </c>
      <c r="K24">
        <f t="shared" si="5"/>
        <v>0.91537544696066742</v>
      </c>
      <c r="L24">
        <f t="shared" si="6"/>
        <v>0.70936395759717308</v>
      </c>
      <c r="M24">
        <f t="shared" si="7"/>
        <v>0.8344179320318148</v>
      </c>
      <c r="N24">
        <f t="shared" si="8"/>
        <v>0.85049833887043191</v>
      </c>
      <c r="O24" s="9">
        <f>+C23</f>
        <v>9.8000000000000007</v>
      </c>
      <c r="P24" s="12">
        <f t="shared" ref="P24:Q24" si="12">+D23</f>
        <v>12.6</v>
      </c>
      <c r="Q24" s="13">
        <f t="shared" si="12"/>
        <v>17.2</v>
      </c>
    </row>
    <row r="25" spans="2:17">
      <c r="B25" s="1">
        <f>+bbva!B24</f>
        <v>40304</v>
      </c>
      <c r="C25">
        <f>+bbva!C24</f>
        <v>8.34</v>
      </c>
      <c r="D25" s="7">
        <f>+GAS!C24*1</f>
        <v>11.93</v>
      </c>
      <c r="E25" s="7">
        <f>TEF!C24</f>
        <v>15.75</v>
      </c>
      <c r="F25">
        <f t="shared" si="0"/>
        <v>0.67530364372469631</v>
      </c>
      <c r="G25">
        <f t="shared" si="1"/>
        <v>0.82674982674982678</v>
      </c>
      <c r="H25">
        <f t="shared" si="2"/>
        <v>0.82202505219206679</v>
      </c>
      <c r="I25">
        <f t="shared" si="3"/>
        <v>0.83399999999999996</v>
      </c>
      <c r="J25">
        <f t="shared" si="4"/>
        <v>0.89766741911211445</v>
      </c>
      <c r="K25">
        <f t="shared" si="5"/>
        <v>0.93861740166865304</v>
      </c>
      <c r="L25">
        <f t="shared" si="6"/>
        <v>0.73674911660777387</v>
      </c>
      <c r="M25">
        <f t="shared" si="7"/>
        <v>0.86261749819233546</v>
      </c>
      <c r="N25">
        <f t="shared" si="8"/>
        <v>0.87209302325581406</v>
      </c>
    </row>
    <row r="26" spans="2:17">
      <c r="B26" s="1">
        <f>+bbva!B25</f>
        <v>40303</v>
      </c>
      <c r="C26">
        <f>+bbva!C25</f>
        <v>8.76</v>
      </c>
      <c r="D26" s="7">
        <f>+GAS!C25*1</f>
        <v>11.93</v>
      </c>
      <c r="E26" s="7">
        <f>TEF!C25</f>
        <v>16.13</v>
      </c>
      <c r="F26">
        <f t="shared" si="0"/>
        <v>0.70931174089068827</v>
      </c>
      <c r="G26">
        <f t="shared" si="1"/>
        <v>0.82674982674982678</v>
      </c>
      <c r="H26">
        <f t="shared" si="2"/>
        <v>0.84185803757828803</v>
      </c>
      <c r="I26">
        <f t="shared" si="3"/>
        <v>0.876</v>
      </c>
      <c r="J26">
        <f t="shared" si="4"/>
        <v>0.89766741911211445</v>
      </c>
      <c r="K26">
        <f t="shared" si="5"/>
        <v>0.9612634088200237</v>
      </c>
      <c r="L26">
        <f t="shared" si="6"/>
        <v>0.77385159010600701</v>
      </c>
      <c r="M26">
        <f t="shared" si="7"/>
        <v>0.86261749819233546</v>
      </c>
      <c r="N26">
        <f t="shared" si="8"/>
        <v>0.89313399778516056</v>
      </c>
    </row>
    <row r="27" spans="2:17">
      <c r="B27" s="1">
        <f>+bbva!B26</f>
        <v>40302</v>
      </c>
      <c r="C27">
        <f>+bbva!C26</f>
        <v>9.09</v>
      </c>
      <c r="D27" s="7">
        <f>+GAS!C26*1</f>
        <v>12.24</v>
      </c>
      <c r="E27" s="7">
        <f>TEF!C26</f>
        <v>16.41</v>
      </c>
      <c r="F27">
        <f t="shared" si="0"/>
        <v>0.73603238866396758</v>
      </c>
      <c r="G27">
        <f t="shared" si="1"/>
        <v>0.84823284823284828</v>
      </c>
      <c r="H27">
        <f t="shared" si="2"/>
        <v>0.85647181628392488</v>
      </c>
      <c r="I27">
        <f t="shared" si="3"/>
        <v>0.90900000000000003</v>
      </c>
      <c r="J27">
        <f t="shared" si="4"/>
        <v>0.92099322799097072</v>
      </c>
      <c r="K27">
        <f t="shared" si="5"/>
        <v>0.9779499404052443</v>
      </c>
      <c r="L27">
        <f t="shared" si="6"/>
        <v>0.80300353356890453</v>
      </c>
      <c r="M27">
        <f t="shared" si="7"/>
        <v>0.88503253796095449</v>
      </c>
      <c r="N27">
        <f t="shared" si="8"/>
        <v>0.90863787375415295</v>
      </c>
    </row>
    <row r="28" spans="2:17">
      <c r="B28" s="1">
        <f>+bbva!B27</f>
        <v>40301</v>
      </c>
      <c r="C28">
        <f>+bbva!C27</f>
        <v>9.84</v>
      </c>
      <c r="D28" s="7">
        <f>+GAS!C27*1</f>
        <v>12.87</v>
      </c>
      <c r="E28" s="7">
        <f>TEF!C27</f>
        <v>17.05</v>
      </c>
      <c r="F28">
        <f t="shared" si="0"/>
        <v>0.79676113360323886</v>
      </c>
      <c r="G28">
        <f t="shared" si="1"/>
        <v>0.89189189189189189</v>
      </c>
      <c r="H28">
        <f t="shared" si="2"/>
        <v>0.88987473903966596</v>
      </c>
      <c r="I28">
        <f t="shared" si="3"/>
        <v>0.98399999999999999</v>
      </c>
      <c r="J28">
        <f t="shared" si="4"/>
        <v>0.96839729119638829</v>
      </c>
      <c r="K28">
        <f t="shared" si="5"/>
        <v>1.0160905840286054</v>
      </c>
      <c r="L28">
        <f t="shared" si="6"/>
        <v>0.86925795053003529</v>
      </c>
      <c r="M28">
        <f t="shared" si="7"/>
        <v>0.93058568329717994</v>
      </c>
      <c r="N28">
        <f t="shared" si="8"/>
        <v>0.94407530454042088</v>
      </c>
    </row>
    <row r="29" spans="2:17">
      <c r="B29" s="1">
        <f>+bbva!B28</f>
        <v>40298</v>
      </c>
      <c r="C29">
        <f>+bbva!C28</f>
        <v>9.94</v>
      </c>
      <c r="D29" s="7">
        <f>+GAS!C28*1</f>
        <v>12.88</v>
      </c>
      <c r="E29" s="7">
        <f>TEF!C28</f>
        <v>17.03</v>
      </c>
      <c r="F29">
        <f t="shared" si="0"/>
        <v>0.80485829959514166</v>
      </c>
      <c r="G29">
        <f t="shared" si="1"/>
        <v>0.89258489258489271</v>
      </c>
      <c r="H29">
        <f t="shared" si="2"/>
        <v>0.88883089770354906</v>
      </c>
      <c r="I29">
        <f t="shared" si="3"/>
        <v>0.99399999999999999</v>
      </c>
      <c r="J29">
        <f t="shared" si="4"/>
        <v>0.96914973664409343</v>
      </c>
      <c r="K29">
        <f t="shared" si="5"/>
        <v>1.0148986889153755</v>
      </c>
      <c r="L29">
        <f t="shared" si="6"/>
        <v>0.87809187279151935</v>
      </c>
      <c r="M29">
        <f t="shared" si="7"/>
        <v>0.93130874909616779</v>
      </c>
      <c r="N29">
        <f t="shared" si="8"/>
        <v>0.94296788482835003</v>
      </c>
    </row>
    <row r="30" spans="2:17">
      <c r="B30" s="1">
        <f>+bbva!B29</f>
        <v>40297</v>
      </c>
      <c r="C30">
        <f>+bbva!C29</f>
        <v>9.92</v>
      </c>
      <c r="D30" s="7">
        <f>+GAS!C29*1</f>
        <v>12.57</v>
      </c>
      <c r="E30" s="7">
        <f>TEF!C29</f>
        <v>16.79</v>
      </c>
      <c r="F30">
        <f t="shared" si="0"/>
        <v>0.80323886639676112</v>
      </c>
      <c r="G30">
        <f t="shared" si="1"/>
        <v>0.87110187110187109</v>
      </c>
      <c r="H30">
        <f t="shared" si="2"/>
        <v>0.87630480167014613</v>
      </c>
      <c r="I30">
        <f t="shared" si="3"/>
        <v>0.99199999999999999</v>
      </c>
      <c r="J30">
        <f t="shared" si="4"/>
        <v>0.94582392776523705</v>
      </c>
      <c r="K30">
        <f t="shared" si="5"/>
        <v>1.0005959475566149</v>
      </c>
      <c r="L30">
        <f t="shared" si="6"/>
        <v>0.87632508833922262</v>
      </c>
      <c r="M30">
        <f t="shared" si="7"/>
        <v>0.90889370932754887</v>
      </c>
      <c r="N30">
        <f t="shared" si="8"/>
        <v>0.92967884828349945</v>
      </c>
    </row>
    <row r="31" spans="2:17">
      <c r="B31" s="1">
        <f>+bbva!B30</f>
        <v>40296</v>
      </c>
      <c r="C31">
        <f>+bbva!C30</f>
        <v>9.61</v>
      </c>
      <c r="D31" s="7">
        <f>+GAS!C30*1</f>
        <v>12.21</v>
      </c>
      <c r="E31" s="7">
        <f>TEF!C30</f>
        <v>16.5</v>
      </c>
      <c r="F31">
        <f t="shared" si="0"/>
        <v>0.77813765182186234</v>
      </c>
      <c r="G31">
        <f t="shared" si="1"/>
        <v>0.84615384615384626</v>
      </c>
      <c r="H31">
        <f t="shared" si="2"/>
        <v>0.86116910229645094</v>
      </c>
      <c r="I31">
        <f t="shared" si="3"/>
        <v>0.96099999999999997</v>
      </c>
      <c r="J31">
        <f t="shared" si="4"/>
        <v>0.91873589164785563</v>
      </c>
      <c r="K31">
        <f t="shared" si="5"/>
        <v>0.9833134684147794</v>
      </c>
      <c r="L31">
        <f t="shared" si="6"/>
        <v>0.84893992932862183</v>
      </c>
      <c r="M31">
        <f t="shared" si="7"/>
        <v>0.88286334056399141</v>
      </c>
      <c r="N31">
        <f t="shared" si="8"/>
        <v>0.91362126245847186</v>
      </c>
    </row>
    <row r="32" spans="2:17">
      <c r="B32" s="1">
        <f>+bbva!B31</f>
        <v>40295</v>
      </c>
      <c r="C32">
        <f>+bbva!C31</f>
        <v>10.09</v>
      </c>
      <c r="D32" s="7">
        <f>+GAS!C31*1</f>
        <v>12.65</v>
      </c>
      <c r="E32" s="7">
        <f>TEF!C31</f>
        <v>16.75</v>
      </c>
      <c r="F32">
        <f t="shared" si="0"/>
        <v>0.81700404858299591</v>
      </c>
      <c r="G32">
        <f t="shared" si="1"/>
        <v>0.87664587664587668</v>
      </c>
      <c r="H32">
        <f t="shared" si="2"/>
        <v>0.87421711899791232</v>
      </c>
      <c r="I32">
        <f t="shared" si="3"/>
        <v>1.0089999999999999</v>
      </c>
      <c r="J32">
        <f t="shared" si="4"/>
        <v>0.9518434913468774</v>
      </c>
      <c r="K32">
        <f t="shared" si="5"/>
        <v>0.99821215733015489</v>
      </c>
      <c r="L32">
        <f t="shared" si="6"/>
        <v>0.89134275618374559</v>
      </c>
      <c r="M32">
        <f t="shared" si="7"/>
        <v>0.91467823571945051</v>
      </c>
      <c r="N32">
        <f t="shared" si="8"/>
        <v>0.92746400885935776</v>
      </c>
    </row>
    <row r="33" spans="2:14">
      <c r="B33" s="1">
        <f>+bbva!B32</f>
        <v>40294</v>
      </c>
      <c r="C33">
        <f>+bbva!C32</f>
        <v>10.71</v>
      </c>
      <c r="D33" s="7">
        <f>+GAS!C32*1</f>
        <v>13.15</v>
      </c>
      <c r="E33" s="7">
        <f>TEF!C32</f>
        <v>17.350000000000001</v>
      </c>
      <c r="F33">
        <f t="shared" si="0"/>
        <v>0.86720647773279358</v>
      </c>
      <c r="G33">
        <f t="shared" si="1"/>
        <v>0.91129591129591137</v>
      </c>
      <c r="H33">
        <f t="shared" si="2"/>
        <v>0.90553235908141971</v>
      </c>
      <c r="I33">
        <f t="shared" si="3"/>
        <v>1.0710000000000002</v>
      </c>
      <c r="J33">
        <f t="shared" si="4"/>
        <v>0.98946576373212947</v>
      </c>
      <c r="K33">
        <f t="shared" si="5"/>
        <v>1.033969010727056</v>
      </c>
      <c r="L33">
        <f t="shared" si="6"/>
        <v>0.94611307420494706</v>
      </c>
      <c r="M33">
        <f t="shared" si="7"/>
        <v>0.95083152566883589</v>
      </c>
      <c r="N33">
        <f t="shared" si="8"/>
        <v>0.96068660022148411</v>
      </c>
    </row>
    <row r="34" spans="2:14">
      <c r="B34" s="1">
        <f>+bbva!B33</f>
        <v>40291</v>
      </c>
      <c r="C34">
        <f>+bbva!C33</f>
        <v>10.62</v>
      </c>
      <c r="D34" s="7">
        <f>+GAS!C33*1</f>
        <v>13.2</v>
      </c>
      <c r="E34" s="7">
        <f>TEF!C33</f>
        <v>17.37</v>
      </c>
      <c r="F34">
        <f t="shared" si="0"/>
        <v>0.85991902834008094</v>
      </c>
      <c r="G34">
        <f t="shared" si="1"/>
        <v>0.9147609147609147</v>
      </c>
      <c r="H34">
        <f t="shared" si="2"/>
        <v>0.90657620041753662</v>
      </c>
      <c r="I34">
        <f t="shared" si="3"/>
        <v>1.0619999999999998</v>
      </c>
      <c r="J34">
        <f t="shared" si="4"/>
        <v>0.99322799097065462</v>
      </c>
      <c r="K34">
        <f t="shared" si="5"/>
        <v>1.035160905840286</v>
      </c>
      <c r="L34">
        <f t="shared" si="6"/>
        <v>0.9381625441696112</v>
      </c>
      <c r="M34">
        <f t="shared" si="7"/>
        <v>0.95444685466377432</v>
      </c>
      <c r="N34">
        <f t="shared" si="8"/>
        <v>0.96179401993355496</v>
      </c>
    </row>
    <row r="35" spans="2:14">
      <c r="B35" s="1">
        <f>+bbva!B34</f>
        <v>40290</v>
      </c>
      <c r="C35">
        <f>+bbva!C34</f>
        <v>10.55</v>
      </c>
      <c r="D35" s="7">
        <f>+GAS!C34*1</f>
        <v>13.18</v>
      </c>
      <c r="E35" s="7">
        <f>TEF!C34</f>
        <v>17.07</v>
      </c>
      <c r="F35">
        <f t="shared" si="0"/>
        <v>0.85425101214574906</v>
      </c>
      <c r="G35">
        <f t="shared" si="1"/>
        <v>0.91337491337491339</v>
      </c>
      <c r="H35">
        <f t="shared" si="2"/>
        <v>0.89091858037578286</v>
      </c>
      <c r="I35">
        <f t="shared" si="3"/>
        <v>1.0550000000000002</v>
      </c>
      <c r="J35">
        <f t="shared" si="4"/>
        <v>0.99172310007524456</v>
      </c>
      <c r="K35">
        <f t="shared" si="5"/>
        <v>1.0172824791418356</v>
      </c>
      <c r="L35">
        <f t="shared" si="6"/>
        <v>0.93197879858657251</v>
      </c>
      <c r="M35">
        <f t="shared" si="7"/>
        <v>0.95300072306579897</v>
      </c>
      <c r="N35">
        <f t="shared" si="8"/>
        <v>0.94518272425249172</v>
      </c>
    </row>
    <row r="36" spans="2:14">
      <c r="B36" s="1">
        <f>+bbva!B35</f>
        <v>40289</v>
      </c>
      <c r="C36">
        <f>+bbva!C35</f>
        <v>10.89</v>
      </c>
      <c r="D36" s="7">
        <f>+GAS!C35*1</f>
        <v>13.34</v>
      </c>
      <c r="E36" s="7">
        <f>TEF!C35</f>
        <v>17.3</v>
      </c>
      <c r="F36">
        <f t="shared" si="0"/>
        <v>0.88178137651821864</v>
      </c>
      <c r="G36">
        <f t="shared" si="1"/>
        <v>0.92446292446292444</v>
      </c>
      <c r="H36">
        <f t="shared" si="2"/>
        <v>0.90292275574112735</v>
      </c>
      <c r="I36">
        <f t="shared" si="3"/>
        <v>1.089</v>
      </c>
      <c r="J36">
        <f t="shared" si="4"/>
        <v>1.0037622272385252</v>
      </c>
      <c r="K36">
        <f t="shared" si="5"/>
        <v>1.0309892729439809</v>
      </c>
      <c r="L36">
        <f t="shared" si="6"/>
        <v>0.96201413427561844</v>
      </c>
      <c r="M36">
        <f t="shared" si="7"/>
        <v>0.96456977584960235</v>
      </c>
      <c r="N36">
        <f t="shared" si="8"/>
        <v>0.95791805094130689</v>
      </c>
    </row>
    <row r="37" spans="2:14">
      <c r="B37" s="1">
        <f>+bbva!B36</f>
        <v>40288</v>
      </c>
      <c r="C37">
        <f>+bbva!C36</f>
        <v>11.19</v>
      </c>
      <c r="D37" s="7">
        <f>+GAS!C36*1</f>
        <v>13.6</v>
      </c>
      <c r="E37" s="7">
        <f>TEF!C36</f>
        <v>17.559999999999999</v>
      </c>
      <c r="F37">
        <f t="shared" si="0"/>
        <v>0.90607287449392715</v>
      </c>
      <c r="G37">
        <f t="shared" si="1"/>
        <v>0.9424809424809425</v>
      </c>
      <c r="H37">
        <f t="shared" si="2"/>
        <v>0.91649269311064707</v>
      </c>
      <c r="I37">
        <f t="shared" si="3"/>
        <v>1.119</v>
      </c>
      <c r="J37">
        <f t="shared" si="4"/>
        <v>1.0233258088788564</v>
      </c>
      <c r="K37">
        <f t="shared" si="5"/>
        <v>1.0464839094159712</v>
      </c>
      <c r="L37">
        <f t="shared" si="6"/>
        <v>0.98851590106007059</v>
      </c>
      <c r="M37">
        <f t="shared" si="7"/>
        <v>0.98336948662328272</v>
      </c>
      <c r="N37">
        <f t="shared" si="8"/>
        <v>0.9723145071982281</v>
      </c>
    </row>
    <row r="38" spans="2:14">
      <c r="B38" s="1">
        <f>+bbva!B37</f>
        <v>40287</v>
      </c>
      <c r="C38">
        <f>+bbva!C37</f>
        <v>11.01</v>
      </c>
      <c r="D38" s="7">
        <f>+GAS!C37*1</f>
        <v>13.52</v>
      </c>
      <c r="E38" s="7">
        <f>TEF!C37</f>
        <v>17.600000000000001</v>
      </c>
      <c r="F38">
        <f t="shared" si="0"/>
        <v>0.89149797570850198</v>
      </c>
      <c r="G38">
        <f t="shared" si="1"/>
        <v>0.93693693693693691</v>
      </c>
      <c r="H38">
        <f t="shared" si="2"/>
        <v>0.9185803757828811</v>
      </c>
      <c r="I38">
        <f t="shared" si="3"/>
        <v>1.101</v>
      </c>
      <c r="J38">
        <f t="shared" si="4"/>
        <v>1.0173062452972159</v>
      </c>
      <c r="K38">
        <f t="shared" si="5"/>
        <v>1.0488676996424315</v>
      </c>
      <c r="L38">
        <f t="shared" si="6"/>
        <v>0.97261484098939921</v>
      </c>
      <c r="M38">
        <f t="shared" si="7"/>
        <v>0.97758496023138097</v>
      </c>
      <c r="N38">
        <f t="shared" si="8"/>
        <v>0.97452934662237001</v>
      </c>
    </row>
    <row r="39" spans="2:14">
      <c r="B39" s="1">
        <f>+bbva!B38</f>
        <v>40284</v>
      </c>
      <c r="C39">
        <f>+bbva!C38</f>
        <v>11.05</v>
      </c>
      <c r="D39" s="7">
        <f>+GAS!C38*1</f>
        <v>13.65</v>
      </c>
      <c r="E39" s="7">
        <f>TEF!C38</f>
        <v>17.61</v>
      </c>
      <c r="F39">
        <f t="shared" si="0"/>
        <v>0.89473684210526327</v>
      </c>
      <c r="G39">
        <f t="shared" si="1"/>
        <v>0.94594594594594594</v>
      </c>
      <c r="H39">
        <f t="shared" si="2"/>
        <v>0.91910229645093944</v>
      </c>
      <c r="I39">
        <f t="shared" si="3"/>
        <v>1.105</v>
      </c>
      <c r="J39">
        <f t="shared" si="4"/>
        <v>1.0270880361173815</v>
      </c>
      <c r="K39">
        <f t="shared" si="5"/>
        <v>1.0494636471990464</v>
      </c>
      <c r="L39">
        <f t="shared" si="6"/>
        <v>0.97614840989399299</v>
      </c>
      <c r="M39">
        <f t="shared" si="7"/>
        <v>0.98698481561822127</v>
      </c>
      <c r="N39">
        <f t="shared" si="8"/>
        <v>0.97508305647840532</v>
      </c>
    </row>
    <row r="40" spans="2:14">
      <c r="B40" s="1">
        <f>+bbva!B39</f>
        <v>40283</v>
      </c>
      <c r="C40">
        <f>+bbva!C39</f>
        <v>11.32</v>
      </c>
      <c r="D40" s="7">
        <f>+GAS!C39*1</f>
        <v>13.83</v>
      </c>
      <c r="E40" s="7">
        <f>TEF!C39</f>
        <v>18.059999999999999</v>
      </c>
      <c r="F40">
        <f t="shared" si="0"/>
        <v>0.91659919028340087</v>
      </c>
      <c r="G40">
        <f t="shared" si="1"/>
        <v>0.95841995841995842</v>
      </c>
      <c r="H40">
        <f t="shared" si="2"/>
        <v>0.94258872651356984</v>
      </c>
      <c r="I40">
        <f t="shared" si="3"/>
        <v>1.1320000000000001</v>
      </c>
      <c r="J40">
        <f t="shared" si="4"/>
        <v>1.0406320541760723</v>
      </c>
      <c r="K40">
        <f t="shared" si="5"/>
        <v>1.0762812872467222</v>
      </c>
      <c r="L40">
        <f t="shared" si="6"/>
        <v>1</v>
      </c>
      <c r="M40">
        <f t="shared" si="7"/>
        <v>1</v>
      </c>
      <c r="N40">
        <f t="shared" si="8"/>
        <v>1</v>
      </c>
    </row>
    <row r="41" spans="2:14">
      <c r="B41" s="1">
        <f>+bbva!B40</f>
        <v>40282</v>
      </c>
      <c r="C41">
        <f>+bbva!C40</f>
        <v>11.24</v>
      </c>
      <c r="D41" s="7">
        <f>+GAS!C40*1</f>
        <v>13.82</v>
      </c>
      <c r="E41" s="7">
        <f>TEF!C40</f>
        <v>18.09</v>
      </c>
      <c r="F41">
        <f t="shared" si="0"/>
        <v>0.9101214574898786</v>
      </c>
      <c r="G41">
        <f t="shared" si="1"/>
        <v>0.95772695772695782</v>
      </c>
      <c r="H41">
        <f t="shared" si="2"/>
        <v>0.94415448851774531</v>
      </c>
      <c r="I41">
        <f t="shared" si="3"/>
        <v>1.1240000000000001</v>
      </c>
      <c r="J41">
        <f t="shared" si="4"/>
        <v>1.0398796087283673</v>
      </c>
      <c r="K41">
        <f t="shared" si="5"/>
        <v>1.0780691299165672</v>
      </c>
      <c r="L41" s="9">
        <f>+C40</f>
        <v>11.32</v>
      </c>
      <c r="M41" s="12">
        <f t="shared" ref="M41:N41" si="13">+D40</f>
        <v>13.83</v>
      </c>
      <c r="N41" s="13">
        <f t="shared" si="13"/>
        <v>18.059999999999999</v>
      </c>
    </row>
    <row r="42" spans="2:14">
      <c r="B42" s="1">
        <f>+bbva!B41</f>
        <v>40281</v>
      </c>
      <c r="C42">
        <f>+bbva!C41</f>
        <v>11.25</v>
      </c>
      <c r="D42" s="7">
        <f>+GAS!C41*1</f>
        <v>13.84</v>
      </c>
      <c r="E42" s="7">
        <f>TEF!C41</f>
        <v>18.02</v>
      </c>
      <c r="F42">
        <f t="shared" si="0"/>
        <v>0.91093117408906887</v>
      </c>
      <c r="G42">
        <f t="shared" si="1"/>
        <v>0.95911295911295913</v>
      </c>
      <c r="H42">
        <f t="shared" si="2"/>
        <v>0.94050104384133604</v>
      </c>
      <c r="I42">
        <f t="shared" si="3"/>
        <v>1.125</v>
      </c>
      <c r="J42">
        <f t="shared" si="4"/>
        <v>1.0413844996237773</v>
      </c>
      <c r="K42">
        <f t="shared" si="5"/>
        <v>1.0738974970202622</v>
      </c>
    </row>
    <row r="43" spans="2:14">
      <c r="B43" s="1">
        <f>+bbva!B42</f>
        <v>40280</v>
      </c>
      <c r="C43">
        <f>+bbva!C42</f>
        <v>11.19</v>
      </c>
      <c r="D43" s="7">
        <f>+GAS!C42*1</f>
        <v>13.88</v>
      </c>
      <c r="E43" s="7">
        <f>TEF!C42</f>
        <v>18.02</v>
      </c>
      <c r="F43">
        <f t="shared" si="0"/>
        <v>0.90607287449392715</v>
      </c>
      <c r="G43">
        <f t="shared" si="1"/>
        <v>0.96188496188496198</v>
      </c>
      <c r="H43">
        <f t="shared" si="2"/>
        <v>0.94050104384133604</v>
      </c>
      <c r="I43">
        <f t="shared" si="3"/>
        <v>1.119</v>
      </c>
      <c r="J43">
        <f t="shared" si="4"/>
        <v>1.0443942814145977</v>
      </c>
      <c r="K43">
        <f t="shared" si="5"/>
        <v>1.0738974970202622</v>
      </c>
    </row>
    <row r="44" spans="2:14">
      <c r="B44" s="1">
        <f>+bbva!B43</f>
        <v>40277</v>
      </c>
      <c r="C44">
        <f>+bbva!C43</f>
        <v>11.21</v>
      </c>
      <c r="D44" s="7">
        <f>+GAS!C43*1</f>
        <v>13.83</v>
      </c>
      <c r="E44" s="7">
        <f>TEF!C43</f>
        <v>17.920000000000002</v>
      </c>
      <c r="F44">
        <f t="shared" si="0"/>
        <v>0.9076923076923078</v>
      </c>
      <c r="G44">
        <f t="shared" si="1"/>
        <v>0.95841995841995842</v>
      </c>
      <c r="H44">
        <f t="shared" si="2"/>
        <v>0.93528183716075164</v>
      </c>
      <c r="I44">
        <f t="shared" si="3"/>
        <v>1.121</v>
      </c>
      <c r="J44">
        <f t="shared" si="4"/>
        <v>1.0406320541760723</v>
      </c>
      <c r="K44">
        <f t="shared" si="5"/>
        <v>1.0679380214541121</v>
      </c>
    </row>
    <row r="45" spans="2:14">
      <c r="B45" s="1">
        <f>+bbva!B44</f>
        <v>40276</v>
      </c>
      <c r="C45">
        <f>+bbva!C44</f>
        <v>10.8</v>
      </c>
      <c r="D45" s="7">
        <f>+GAS!C44*1</f>
        <v>13.64</v>
      </c>
      <c r="E45" s="7">
        <f>TEF!C44</f>
        <v>17.510000000000002</v>
      </c>
      <c r="F45">
        <f t="shared" si="0"/>
        <v>0.87449392712550611</v>
      </c>
      <c r="G45">
        <f t="shared" si="1"/>
        <v>0.94525294525294534</v>
      </c>
      <c r="H45">
        <f t="shared" si="2"/>
        <v>0.91388308977035493</v>
      </c>
      <c r="I45">
        <f t="shared" si="3"/>
        <v>1.08</v>
      </c>
      <c r="J45">
        <f t="shared" si="4"/>
        <v>1.0263355906696765</v>
      </c>
      <c r="K45">
        <f t="shared" si="5"/>
        <v>1.0435041716328963</v>
      </c>
    </row>
    <row r="46" spans="2:14">
      <c r="B46" s="1">
        <f>+bbva!B45</f>
        <v>40275</v>
      </c>
      <c r="C46">
        <f>+bbva!C45</f>
        <v>10.86</v>
      </c>
      <c r="D46" s="7">
        <f>+GAS!C45*1</f>
        <v>13.8</v>
      </c>
      <c r="E46" s="7">
        <f>TEF!C45</f>
        <v>17.64</v>
      </c>
      <c r="F46">
        <f t="shared" si="0"/>
        <v>0.87935222672064772</v>
      </c>
      <c r="G46">
        <f t="shared" si="1"/>
        <v>0.95634095634095639</v>
      </c>
      <c r="H46">
        <f t="shared" si="2"/>
        <v>0.92066805845511479</v>
      </c>
      <c r="I46">
        <f t="shared" si="3"/>
        <v>1.0859999999999999</v>
      </c>
      <c r="J46">
        <f t="shared" si="4"/>
        <v>1.0383747178329572</v>
      </c>
      <c r="K46">
        <f t="shared" si="5"/>
        <v>1.0512514898688916</v>
      </c>
    </row>
    <row r="47" spans="2:14">
      <c r="B47" s="1">
        <f>+bbva!B46</f>
        <v>40274</v>
      </c>
      <c r="C47">
        <f>+bbva!C46</f>
        <v>10.54</v>
      </c>
      <c r="D47" s="7">
        <f>+GAS!C46*1</f>
        <v>13.83</v>
      </c>
      <c r="E47" s="7">
        <f>TEF!C46</f>
        <v>17.77</v>
      </c>
      <c r="F47">
        <f t="shared" si="0"/>
        <v>0.85344129554655868</v>
      </c>
      <c r="G47">
        <f t="shared" si="1"/>
        <v>0.95841995841995842</v>
      </c>
      <c r="H47">
        <f t="shared" si="2"/>
        <v>0.92745302713987476</v>
      </c>
      <c r="I47">
        <f t="shared" si="3"/>
        <v>1.0539999999999998</v>
      </c>
      <c r="J47">
        <f t="shared" si="4"/>
        <v>1.0406320541760723</v>
      </c>
      <c r="K47">
        <f t="shared" si="5"/>
        <v>1.0589988081048867</v>
      </c>
    </row>
    <row r="48" spans="2:14">
      <c r="B48" s="1">
        <f>+bbva!B47</f>
        <v>40269</v>
      </c>
      <c r="C48">
        <f>+bbva!C47</f>
        <v>10.38</v>
      </c>
      <c r="D48" s="7">
        <f>+GAS!C47*1</f>
        <v>13.77</v>
      </c>
      <c r="E48" s="7">
        <f>TEF!C47</f>
        <v>17.690000000000001</v>
      </c>
      <c r="F48">
        <f t="shared" si="0"/>
        <v>0.84048582995951426</v>
      </c>
      <c r="G48">
        <f t="shared" si="1"/>
        <v>0.95426195426195426</v>
      </c>
      <c r="H48">
        <f t="shared" si="2"/>
        <v>0.92327766179540716</v>
      </c>
      <c r="I48">
        <f t="shared" si="3"/>
        <v>1.038</v>
      </c>
      <c r="J48">
        <f t="shared" si="4"/>
        <v>1.0361173814898421</v>
      </c>
      <c r="K48">
        <f t="shared" si="5"/>
        <v>1.0542312276519665</v>
      </c>
    </row>
    <row r="49" spans="2:11">
      <c r="B49" s="1">
        <f>+bbva!B48</f>
        <v>40268</v>
      </c>
      <c r="C49">
        <f>+bbva!C48</f>
        <v>10.130000000000001</v>
      </c>
      <c r="D49" s="7">
        <f>+GAS!C48*1</f>
        <v>13.67</v>
      </c>
      <c r="E49" s="7">
        <f>TEF!C48</f>
        <v>17.54</v>
      </c>
      <c r="F49">
        <f t="shared" si="0"/>
        <v>0.82024291497975721</v>
      </c>
      <c r="G49">
        <f t="shared" si="1"/>
        <v>0.94733194733194737</v>
      </c>
      <c r="H49">
        <f t="shared" si="2"/>
        <v>0.91544885177453017</v>
      </c>
      <c r="I49">
        <f t="shared" si="3"/>
        <v>1.0130000000000001</v>
      </c>
      <c r="J49">
        <f t="shared" si="4"/>
        <v>1.0285929270127916</v>
      </c>
      <c r="K49">
        <f t="shared" si="5"/>
        <v>1.0452920143027413</v>
      </c>
    </row>
    <row r="50" spans="2:11">
      <c r="B50" s="1">
        <f>+bbva!B49</f>
        <v>40267</v>
      </c>
      <c r="C50">
        <f>+bbva!C49</f>
        <v>10.220000000000001</v>
      </c>
      <c r="D50" s="7">
        <f>+GAS!C49*1</f>
        <v>13.89</v>
      </c>
      <c r="E50" s="7">
        <f>TEF!C49</f>
        <v>17.72</v>
      </c>
      <c r="F50">
        <f t="shared" si="0"/>
        <v>0.82753036437246974</v>
      </c>
      <c r="G50">
        <f t="shared" si="1"/>
        <v>0.96257796257796269</v>
      </c>
      <c r="H50">
        <f t="shared" si="2"/>
        <v>0.9248434237995824</v>
      </c>
      <c r="I50">
        <f t="shared" si="3"/>
        <v>1.022</v>
      </c>
      <c r="J50">
        <f t="shared" si="4"/>
        <v>1.0451467268623027</v>
      </c>
      <c r="K50">
        <f t="shared" si="5"/>
        <v>1.0560190703218115</v>
      </c>
    </row>
    <row r="51" spans="2:11">
      <c r="B51" s="1">
        <f>+bbva!B50</f>
        <v>40266</v>
      </c>
      <c r="C51">
        <f>+bbva!C50</f>
        <v>10.39</v>
      </c>
      <c r="D51" s="7">
        <f>+GAS!C50*1</f>
        <v>13.98</v>
      </c>
      <c r="E51" s="7">
        <f>TEF!C50</f>
        <v>17.91</v>
      </c>
      <c r="F51">
        <f t="shared" si="0"/>
        <v>0.84129554655870453</v>
      </c>
      <c r="G51">
        <f t="shared" si="1"/>
        <v>0.96881496881496887</v>
      </c>
      <c r="H51">
        <f t="shared" si="2"/>
        <v>0.93475991649269308</v>
      </c>
      <c r="I51">
        <f t="shared" si="3"/>
        <v>1.0390000000000001</v>
      </c>
      <c r="J51">
        <f t="shared" si="4"/>
        <v>1.051918735891648</v>
      </c>
      <c r="K51">
        <f t="shared" si="5"/>
        <v>1.067342073897497</v>
      </c>
    </row>
    <row r="52" spans="2:11">
      <c r="B52" s="1">
        <f>+bbva!B51</f>
        <v>40263</v>
      </c>
      <c r="C52">
        <f>+bbva!C51</f>
        <v>10.44</v>
      </c>
      <c r="D52" s="7">
        <f>+GAS!C51*1</f>
        <v>13.9</v>
      </c>
      <c r="E52" s="7">
        <f>TEF!C51</f>
        <v>17.89</v>
      </c>
      <c r="F52">
        <f t="shared" si="0"/>
        <v>0.84534412955465588</v>
      </c>
      <c r="G52">
        <f t="shared" si="1"/>
        <v>0.96327096327096329</v>
      </c>
      <c r="H52">
        <f t="shared" si="2"/>
        <v>0.93371607515657618</v>
      </c>
      <c r="I52">
        <f t="shared" si="3"/>
        <v>1.044</v>
      </c>
      <c r="J52">
        <f t="shared" si="4"/>
        <v>1.0458991723100075</v>
      </c>
      <c r="K52">
        <f t="shared" si="5"/>
        <v>1.0661501787842669</v>
      </c>
    </row>
    <row r="53" spans="2:11">
      <c r="B53" s="1">
        <f>+bbva!B52</f>
        <v>40262</v>
      </c>
      <c r="C53">
        <f>+bbva!C52</f>
        <v>10.47</v>
      </c>
      <c r="D53" s="7">
        <f>+GAS!C52*1</f>
        <v>13.95</v>
      </c>
      <c r="E53" s="7">
        <f>TEF!C52</f>
        <v>17.940000000000001</v>
      </c>
      <c r="F53">
        <f t="shared" si="0"/>
        <v>0.84777327935222679</v>
      </c>
      <c r="G53">
        <f t="shared" si="1"/>
        <v>0.96673596673596673</v>
      </c>
      <c r="H53">
        <f t="shared" si="2"/>
        <v>0.93632567849686854</v>
      </c>
      <c r="I53">
        <f t="shared" si="3"/>
        <v>1.0470000000000002</v>
      </c>
      <c r="J53">
        <f t="shared" si="4"/>
        <v>1.0496613995485327</v>
      </c>
      <c r="K53">
        <f t="shared" si="5"/>
        <v>1.069129916567342</v>
      </c>
    </row>
    <row r="54" spans="2:11">
      <c r="B54" s="1">
        <f>+bbva!B53</f>
        <v>40261</v>
      </c>
      <c r="C54">
        <f>+bbva!C53</f>
        <v>10.23</v>
      </c>
      <c r="D54" s="7">
        <f>+GAS!C53*1</f>
        <v>13.77</v>
      </c>
      <c r="E54" s="7">
        <f>TEF!C53</f>
        <v>17.62</v>
      </c>
      <c r="F54">
        <f t="shared" si="0"/>
        <v>0.82834008097166001</v>
      </c>
      <c r="G54">
        <f t="shared" si="1"/>
        <v>0.95426195426195426</v>
      </c>
      <c r="H54">
        <f t="shared" si="2"/>
        <v>0.919624217118998</v>
      </c>
      <c r="I54">
        <f t="shared" si="3"/>
        <v>1.0230000000000001</v>
      </c>
      <c r="J54">
        <f t="shared" si="4"/>
        <v>1.0361173814898421</v>
      </c>
      <c r="K54">
        <f t="shared" si="5"/>
        <v>1.0500595947556615</v>
      </c>
    </row>
    <row r="55" spans="2:11">
      <c r="B55" s="1">
        <f>+bbva!B54</f>
        <v>40260</v>
      </c>
      <c r="C55">
        <f>+bbva!C54</f>
        <v>10.37</v>
      </c>
      <c r="D55" s="7">
        <f>+GAS!C54*1</f>
        <v>13.99</v>
      </c>
      <c r="E55" s="7">
        <f>TEF!C54</f>
        <v>17.75</v>
      </c>
      <c r="F55">
        <f t="shared" si="0"/>
        <v>0.83967611336032388</v>
      </c>
      <c r="G55">
        <f t="shared" si="1"/>
        <v>0.96950796950796958</v>
      </c>
      <c r="H55">
        <f t="shared" si="2"/>
        <v>0.92640918580375786</v>
      </c>
      <c r="I55">
        <f t="shared" si="3"/>
        <v>1.0369999999999999</v>
      </c>
      <c r="J55">
        <f t="shared" si="4"/>
        <v>1.052671181339353</v>
      </c>
      <c r="K55">
        <f t="shared" si="5"/>
        <v>1.0578069129916567</v>
      </c>
    </row>
    <row r="56" spans="2:11">
      <c r="B56" s="1">
        <f>+bbva!B55</f>
        <v>40259</v>
      </c>
      <c r="C56">
        <f>+bbva!C55</f>
        <v>10.19</v>
      </c>
      <c r="D56" s="7">
        <f>+GAS!C55*1</f>
        <v>13.88</v>
      </c>
      <c r="E56" s="7">
        <f>TEF!C55</f>
        <v>17.600000000000001</v>
      </c>
      <c r="F56">
        <f t="shared" si="0"/>
        <v>0.82510121457489882</v>
      </c>
      <c r="G56">
        <f t="shared" si="1"/>
        <v>0.96188496188496198</v>
      </c>
      <c r="H56">
        <f t="shared" si="2"/>
        <v>0.9185803757828811</v>
      </c>
      <c r="I56">
        <f t="shared" si="3"/>
        <v>1.0189999999999999</v>
      </c>
      <c r="J56">
        <f t="shared" si="4"/>
        <v>1.0443942814145977</v>
      </c>
      <c r="K56">
        <f t="shared" si="5"/>
        <v>1.0488676996424315</v>
      </c>
    </row>
    <row r="57" spans="2:11">
      <c r="B57" s="1">
        <f>+bbva!B56</f>
        <v>40256</v>
      </c>
      <c r="C57">
        <f>+bbva!C56</f>
        <v>10.33</v>
      </c>
      <c r="D57" s="7">
        <f>+GAS!C56*1</f>
        <v>13.98</v>
      </c>
      <c r="E57" s="7">
        <f>TEF!C56</f>
        <v>17.78</v>
      </c>
      <c r="F57">
        <f t="shared" si="0"/>
        <v>0.83643724696356281</v>
      </c>
      <c r="G57">
        <f t="shared" si="1"/>
        <v>0.96881496881496887</v>
      </c>
      <c r="H57">
        <f t="shared" si="2"/>
        <v>0.92797494780793321</v>
      </c>
      <c r="I57">
        <f t="shared" si="3"/>
        <v>1.0329999999999999</v>
      </c>
      <c r="J57">
        <f t="shared" si="4"/>
        <v>1.051918735891648</v>
      </c>
      <c r="K57">
        <f t="shared" si="5"/>
        <v>1.0595947556615017</v>
      </c>
    </row>
    <row r="58" spans="2:11">
      <c r="B58" s="1">
        <f>+bbva!B57</f>
        <v>40255</v>
      </c>
      <c r="C58">
        <f>+bbva!C57</f>
        <v>10.46</v>
      </c>
      <c r="D58" s="7">
        <f>+GAS!C57*1</f>
        <v>14.02</v>
      </c>
      <c r="E58" s="7">
        <f>TEF!C57</f>
        <v>17.850000000000001</v>
      </c>
      <c r="F58">
        <f t="shared" si="0"/>
        <v>0.84696356275303653</v>
      </c>
      <c r="G58">
        <f t="shared" si="1"/>
        <v>0.9715869715869716</v>
      </c>
      <c r="H58">
        <f t="shared" si="2"/>
        <v>0.93162839248434248</v>
      </c>
      <c r="I58">
        <f t="shared" si="3"/>
        <v>1.046</v>
      </c>
      <c r="J58">
        <f t="shared" si="4"/>
        <v>1.0549285176824681</v>
      </c>
      <c r="K58">
        <f t="shared" si="5"/>
        <v>1.063766388557807</v>
      </c>
    </row>
    <row r="59" spans="2:11">
      <c r="B59" s="1">
        <f>+bbva!B58</f>
        <v>40254</v>
      </c>
      <c r="C59">
        <f>+bbva!C58</f>
        <v>10.65</v>
      </c>
      <c r="D59" s="7">
        <f>+GAS!C58*1</f>
        <v>14.1</v>
      </c>
      <c r="E59" s="7">
        <f>TEF!C58</f>
        <v>17.940000000000001</v>
      </c>
      <c r="F59">
        <f t="shared" si="0"/>
        <v>0.86234817813765186</v>
      </c>
      <c r="G59">
        <f t="shared" si="1"/>
        <v>0.97713097713097707</v>
      </c>
      <c r="H59">
        <f t="shared" si="2"/>
        <v>0.93632567849686854</v>
      </c>
      <c r="I59">
        <f t="shared" si="3"/>
        <v>1.0649999999999999</v>
      </c>
      <c r="J59">
        <f t="shared" si="4"/>
        <v>1.0609480812641083</v>
      </c>
      <c r="K59">
        <f t="shared" si="5"/>
        <v>1.069129916567342</v>
      </c>
    </row>
    <row r="60" spans="2:11">
      <c r="B60" s="1">
        <f>+bbva!B59</f>
        <v>40253</v>
      </c>
      <c r="C60">
        <f>+bbva!C59</f>
        <v>10.59</v>
      </c>
      <c r="D60" s="7">
        <f>+GAS!C59*1</f>
        <v>14</v>
      </c>
      <c r="E60" s="7">
        <f>TEF!C59</f>
        <v>17.84</v>
      </c>
      <c r="F60">
        <f t="shared" si="0"/>
        <v>0.85748987854251013</v>
      </c>
      <c r="G60">
        <f t="shared" si="1"/>
        <v>0.97020097020097018</v>
      </c>
      <c r="H60">
        <f t="shared" si="2"/>
        <v>0.93110647181628392</v>
      </c>
      <c r="I60">
        <f t="shared" si="3"/>
        <v>1.0589999999999999</v>
      </c>
      <c r="J60">
        <f t="shared" si="4"/>
        <v>1.053423626787058</v>
      </c>
      <c r="K60">
        <f t="shared" si="5"/>
        <v>1.0631704410011917</v>
      </c>
    </row>
    <row r="61" spans="2:11">
      <c r="B61" s="1">
        <f>+bbva!B60</f>
        <v>40252</v>
      </c>
      <c r="C61">
        <f>+bbva!C60</f>
        <v>10.47</v>
      </c>
      <c r="D61" s="7">
        <f>+GAS!C60*1</f>
        <v>13.9</v>
      </c>
      <c r="E61" s="7">
        <f>TEF!C60</f>
        <v>17.690000000000001</v>
      </c>
      <c r="F61">
        <f t="shared" si="0"/>
        <v>0.84777327935222679</v>
      </c>
      <c r="G61">
        <f t="shared" si="1"/>
        <v>0.96327096327096329</v>
      </c>
      <c r="H61">
        <f t="shared" si="2"/>
        <v>0.92327766179540716</v>
      </c>
      <c r="I61">
        <f t="shared" si="3"/>
        <v>1.0470000000000002</v>
      </c>
      <c r="J61">
        <f t="shared" si="4"/>
        <v>1.0458991723100075</v>
      </c>
      <c r="K61">
        <f t="shared" si="5"/>
        <v>1.0542312276519665</v>
      </c>
    </row>
    <row r="62" spans="2:11">
      <c r="B62" s="1">
        <f>+bbva!B61</f>
        <v>40249</v>
      </c>
      <c r="C62">
        <f>+bbva!C61</f>
        <v>10.58</v>
      </c>
      <c r="D62" s="7">
        <f>+GAS!C61*1</f>
        <v>13.99</v>
      </c>
      <c r="E62" s="7">
        <f>TEF!C61</f>
        <v>17.920000000000002</v>
      </c>
      <c r="F62">
        <f t="shared" si="0"/>
        <v>0.85668016194331986</v>
      </c>
      <c r="G62">
        <f t="shared" si="1"/>
        <v>0.96950796950796958</v>
      </c>
      <c r="H62">
        <f t="shared" si="2"/>
        <v>0.93528183716075164</v>
      </c>
      <c r="I62">
        <f t="shared" si="3"/>
        <v>1.0580000000000001</v>
      </c>
      <c r="J62">
        <f t="shared" si="4"/>
        <v>1.052671181339353</v>
      </c>
      <c r="K62">
        <f t="shared" si="5"/>
        <v>1.0679380214541121</v>
      </c>
    </row>
    <row r="63" spans="2:11">
      <c r="B63" s="1">
        <f>+bbva!B62</f>
        <v>40248</v>
      </c>
      <c r="C63">
        <f>+bbva!C62</f>
        <v>10.57</v>
      </c>
      <c r="D63" s="7">
        <f>+GAS!C62*1</f>
        <v>13.97</v>
      </c>
      <c r="E63" s="7">
        <f>TEF!C62</f>
        <v>17.920000000000002</v>
      </c>
      <c r="F63">
        <f t="shared" si="0"/>
        <v>0.85587044534412959</v>
      </c>
      <c r="G63">
        <f t="shared" si="1"/>
        <v>0.96812196812196816</v>
      </c>
      <c r="H63">
        <f t="shared" si="2"/>
        <v>0.93528183716075164</v>
      </c>
      <c r="I63">
        <f t="shared" si="3"/>
        <v>1.0569999999999999</v>
      </c>
      <c r="J63">
        <f t="shared" si="4"/>
        <v>1.0511662904439429</v>
      </c>
      <c r="K63">
        <f t="shared" si="5"/>
        <v>1.0679380214541121</v>
      </c>
    </row>
    <row r="64" spans="2:11">
      <c r="B64" s="1">
        <f>+bbva!B63</f>
        <v>40247</v>
      </c>
      <c r="C64">
        <f>+bbva!C63</f>
        <v>10.65</v>
      </c>
      <c r="D64" s="7">
        <f>+GAS!C63*1</f>
        <v>13.99</v>
      </c>
      <c r="E64" s="7">
        <f>TEF!C63</f>
        <v>18.07</v>
      </c>
      <c r="F64">
        <f t="shared" si="0"/>
        <v>0.86234817813765186</v>
      </c>
      <c r="G64">
        <f t="shared" si="1"/>
        <v>0.96950796950796958</v>
      </c>
      <c r="H64">
        <f t="shared" si="2"/>
        <v>0.9431106471816284</v>
      </c>
      <c r="I64">
        <f t="shared" si="3"/>
        <v>1.0649999999999999</v>
      </c>
      <c r="J64">
        <f t="shared" si="4"/>
        <v>1.052671181339353</v>
      </c>
      <c r="K64">
        <f t="shared" si="5"/>
        <v>1.0768772348033373</v>
      </c>
    </row>
    <row r="65" spans="2:11">
      <c r="B65" s="1">
        <f>+bbva!B64</f>
        <v>40246</v>
      </c>
      <c r="C65">
        <f>+bbva!C64</f>
        <v>10.51</v>
      </c>
      <c r="D65" s="7">
        <f>+GAS!C64*1</f>
        <v>14.01</v>
      </c>
      <c r="E65" s="7">
        <f>TEF!C64</f>
        <v>17.95</v>
      </c>
      <c r="F65">
        <f t="shared" si="0"/>
        <v>0.85101214574898787</v>
      </c>
      <c r="G65">
        <f t="shared" si="1"/>
        <v>0.97089397089397089</v>
      </c>
      <c r="H65">
        <f t="shared" si="2"/>
        <v>0.93684759916492688</v>
      </c>
      <c r="I65">
        <f t="shared" si="3"/>
        <v>1.0509999999999999</v>
      </c>
      <c r="J65">
        <f t="shared" si="4"/>
        <v>1.0541760722347631</v>
      </c>
      <c r="K65">
        <f t="shared" si="5"/>
        <v>1.0697258641239569</v>
      </c>
    </row>
    <row r="66" spans="2:11">
      <c r="B66" s="1">
        <f>+bbva!B65</f>
        <v>40245</v>
      </c>
      <c r="C66">
        <f>+bbva!C65</f>
        <v>10.61</v>
      </c>
      <c r="D66" s="7">
        <f>+GAS!C65*1</f>
        <v>14.08</v>
      </c>
      <c r="E66" s="7">
        <f>TEF!C65</f>
        <v>18.059999999999999</v>
      </c>
      <c r="F66">
        <f t="shared" si="0"/>
        <v>0.85910931174089067</v>
      </c>
      <c r="G66">
        <f t="shared" si="1"/>
        <v>0.97574497574497576</v>
      </c>
      <c r="H66">
        <f t="shared" si="2"/>
        <v>0.94258872651356984</v>
      </c>
      <c r="I66">
        <f t="shared" si="3"/>
        <v>1.0609999999999999</v>
      </c>
      <c r="J66">
        <f t="shared" si="4"/>
        <v>1.0594431903686983</v>
      </c>
      <c r="K66">
        <f t="shared" si="5"/>
        <v>1.0762812872467222</v>
      </c>
    </row>
    <row r="67" spans="2:11">
      <c r="B67" s="1">
        <f>+bbva!B66</f>
        <v>40242</v>
      </c>
      <c r="C67">
        <f>+bbva!C66</f>
        <v>10.46</v>
      </c>
      <c r="D67" s="7">
        <f>+GAS!C66*1</f>
        <v>14.11</v>
      </c>
      <c r="E67" s="7">
        <f>TEF!C66</f>
        <v>17.989999999999998</v>
      </c>
      <c r="F67">
        <f t="shared" si="0"/>
        <v>0.84696356275303653</v>
      </c>
      <c r="G67">
        <f t="shared" si="1"/>
        <v>0.97782397782397779</v>
      </c>
      <c r="H67">
        <f t="shared" si="2"/>
        <v>0.93893528183716068</v>
      </c>
      <c r="I67">
        <f t="shared" si="3"/>
        <v>1.046</v>
      </c>
      <c r="J67">
        <f t="shared" si="4"/>
        <v>1.0617005267118134</v>
      </c>
      <c r="K67">
        <f t="shared" si="5"/>
        <v>1.0721096543504169</v>
      </c>
    </row>
    <row r="68" spans="2:11">
      <c r="B68" s="1">
        <f>+bbva!B67</f>
        <v>40241</v>
      </c>
      <c r="C68">
        <f>+bbva!C67</f>
        <v>10.06</v>
      </c>
      <c r="D68" s="7">
        <f>+GAS!C67*1</f>
        <v>14</v>
      </c>
      <c r="E68" s="7">
        <f>TEF!C67</f>
        <v>17.670000000000002</v>
      </c>
      <c r="F68">
        <f t="shared" si="0"/>
        <v>0.81457489878542522</v>
      </c>
      <c r="G68">
        <f t="shared" si="1"/>
        <v>0.97020097020097018</v>
      </c>
      <c r="H68">
        <f t="shared" si="2"/>
        <v>0.92223382045929025</v>
      </c>
      <c r="I68">
        <f t="shared" si="3"/>
        <v>1.006</v>
      </c>
      <c r="J68">
        <f t="shared" si="4"/>
        <v>1.053423626787058</v>
      </c>
      <c r="K68">
        <f t="shared" si="5"/>
        <v>1.0530393325387366</v>
      </c>
    </row>
    <row r="69" spans="2:11">
      <c r="B69" s="1">
        <f>+bbva!B68</f>
        <v>40240</v>
      </c>
      <c r="C69">
        <f>+bbva!C68</f>
        <v>9.92</v>
      </c>
      <c r="D69" s="7">
        <f>+GAS!C68*1</f>
        <v>13.85</v>
      </c>
      <c r="E69" s="7">
        <f>TEF!C68</f>
        <v>17.68</v>
      </c>
      <c r="F69">
        <f t="shared" si="0"/>
        <v>0.80323886639676112</v>
      </c>
      <c r="G69">
        <f t="shared" si="1"/>
        <v>0.95980595980595984</v>
      </c>
      <c r="H69">
        <f t="shared" si="2"/>
        <v>0.92275574112734859</v>
      </c>
      <c r="I69">
        <f t="shared" si="3"/>
        <v>0.99199999999999999</v>
      </c>
      <c r="J69">
        <f t="shared" si="4"/>
        <v>1.0421369450714824</v>
      </c>
      <c r="K69">
        <f t="shared" si="5"/>
        <v>1.0536352800953515</v>
      </c>
    </row>
    <row r="70" spans="2:11">
      <c r="B70" s="1">
        <f>+bbva!B69</f>
        <v>40239</v>
      </c>
      <c r="C70">
        <f>+bbva!C69</f>
        <v>9.74</v>
      </c>
      <c r="D70" s="7">
        <f>+GAS!C69*1</f>
        <v>13.63</v>
      </c>
      <c r="E70" s="7">
        <f>TEF!C69</f>
        <v>17.62</v>
      </c>
      <c r="F70">
        <f t="shared" si="0"/>
        <v>0.78866396761133606</v>
      </c>
      <c r="G70">
        <f t="shared" si="1"/>
        <v>0.94455994455994463</v>
      </c>
      <c r="H70">
        <f t="shared" si="2"/>
        <v>0.919624217118998</v>
      </c>
      <c r="I70">
        <f t="shared" si="3"/>
        <v>0.97399999999999998</v>
      </c>
      <c r="J70">
        <f t="shared" si="4"/>
        <v>1.0255831452219715</v>
      </c>
      <c r="K70">
        <f t="shared" si="5"/>
        <v>1.0500595947556615</v>
      </c>
    </row>
    <row r="71" spans="2:11">
      <c r="B71" s="1">
        <f>+bbva!B70</f>
        <v>40238</v>
      </c>
      <c r="C71">
        <f>+bbva!C70</f>
        <v>9.58</v>
      </c>
      <c r="D71" s="7">
        <f>+GAS!C70*1</f>
        <v>13.6</v>
      </c>
      <c r="E71" s="7">
        <f>TEF!C70</f>
        <v>17.47</v>
      </c>
      <c r="F71">
        <f t="shared" si="0"/>
        <v>0.77570850202429154</v>
      </c>
      <c r="G71">
        <f t="shared" si="1"/>
        <v>0.9424809424809425</v>
      </c>
      <c r="H71">
        <f t="shared" si="2"/>
        <v>0.91179540709812101</v>
      </c>
      <c r="I71">
        <f t="shared" si="3"/>
        <v>0.95799999999999996</v>
      </c>
      <c r="J71">
        <f t="shared" si="4"/>
        <v>1.0233258088788564</v>
      </c>
      <c r="K71">
        <f t="shared" si="5"/>
        <v>1.041120381406436</v>
      </c>
    </row>
    <row r="72" spans="2:11">
      <c r="B72" s="1">
        <f>+bbva!B71</f>
        <v>40235</v>
      </c>
      <c r="C72">
        <f>+bbva!C71</f>
        <v>9.5500000000000007</v>
      </c>
      <c r="D72" s="7">
        <f>+GAS!C71*1</f>
        <v>13.47</v>
      </c>
      <c r="E72" s="7">
        <f>TEF!C71</f>
        <v>17.25</v>
      </c>
      <c r="F72">
        <f t="shared" si="0"/>
        <v>0.77327935222672073</v>
      </c>
      <c r="G72">
        <f t="shared" si="1"/>
        <v>0.93347193347193358</v>
      </c>
      <c r="H72">
        <f t="shared" si="2"/>
        <v>0.90031315240083509</v>
      </c>
      <c r="I72">
        <f t="shared" si="3"/>
        <v>0.95500000000000007</v>
      </c>
      <c r="J72">
        <f t="shared" si="4"/>
        <v>1.0135440180586908</v>
      </c>
      <c r="K72">
        <f t="shared" si="5"/>
        <v>1.0280095351609058</v>
      </c>
    </row>
    <row r="73" spans="2:11">
      <c r="B73" s="1">
        <f>+bbva!B72</f>
        <v>40234</v>
      </c>
      <c r="C73">
        <f>+bbva!C72</f>
        <v>9.39</v>
      </c>
      <c r="D73" s="7">
        <f>+GAS!C72*1</f>
        <v>13.15</v>
      </c>
      <c r="E73" s="7">
        <f>TEF!C72</f>
        <v>16.899999999999999</v>
      </c>
      <c r="F73">
        <f t="shared" si="0"/>
        <v>0.76032388663967621</v>
      </c>
      <c r="G73">
        <f t="shared" si="1"/>
        <v>0.91129591129591137</v>
      </c>
      <c r="H73">
        <f t="shared" si="2"/>
        <v>0.88204592901878909</v>
      </c>
      <c r="I73">
        <f t="shared" si="3"/>
        <v>0.93900000000000006</v>
      </c>
      <c r="J73">
        <f t="shared" si="4"/>
        <v>0.98946576373212947</v>
      </c>
      <c r="K73">
        <f t="shared" si="5"/>
        <v>1.00715137067938</v>
      </c>
    </row>
    <row r="74" spans="2:11">
      <c r="B74" s="1">
        <f>+bbva!B73</f>
        <v>40233</v>
      </c>
      <c r="C74">
        <f>+bbva!C73</f>
        <v>9.58</v>
      </c>
      <c r="D74" s="7">
        <f>+GAS!C73*1</f>
        <v>13.38</v>
      </c>
      <c r="E74" s="7">
        <f>TEF!C73</f>
        <v>17</v>
      </c>
      <c r="F74">
        <f t="shared" si="0"/>
        <v>0.77570850202429154</v>
      </c>
      <c r="G74">
        <f t="shared" si="1"/>
        <v>0.92723492723492729</v>
      </c>
      <c r="H74">
        <f t="shared" si="2"/>
        <v>0.88726513569937371</v>
      </c>
      <c r="I74">
        <f t="shared" si="3"/>
        <v>0.95799999999999996</v>
      </c>
      <c r="J74">
        <f t="shared" si="4"/>
        <v>1.0067720090293455</v>
      </c>
      <c r="K74">
        <f t="shared" si="5"/>
        <v>1.0131108462455303</v>
      </c>
    </row>
    <row r="75" spans="2:11">
      <c r="B75" s="1">
        <f>+bbva!B74</f>
        <v>40232</v>
      </c>
      <c r="C75">
        <f>+bbva!C74</f>
        <v>9.75</v>
      </c>
      <c r="D75" s="7">
        <f>+GAS!C74*1</f>
        <v>13.49</v>
      </c>
      <c r="E75" s="7">
        <f>TEF!C74</f>
        <v>16.95</v>
      </c>
      <c r="F75">
        <f t="shared" si="0"/>
        <v>0.78947368421052633</v>
      </c>
      <c r="G75">
        <f t="shared" si="1"/>
        <v>0.93485793485793489</v>
      </c>
      <c r="H75">
        <f t="shared" si="2"/>
        <v>0.88465553235908134</v>
      </c>
      <c r="I75">
        <f t="shared" si="3"/>
        <v>0.97499999999999998</v>
      </c>
      <c r="J75">
        <f t="shared" si="4"/>
        <v>1.0150489089541008</v>
      </c>
      <c r="K75">
        <f t="shared" si="5"/>
        <v>1.0101311084624551</v>
      </c>
    </row>
    <row r="76" spans="2:11">
      <c r="B76" s="1">
        <f>+bbva!B75</f>
        <v>40231</v>
      </c>
      <c r="C76">
        <f>+bbva!C75</f>
        <v>10.119999999999999</v>
      </c>
      <c r="D76" s="7">
        <f>+GAS!C75*1</f>
        <v>13.67</v>
      </c>
      <c r="E76" s="7">
        <f>TEF!C75</f>
        <v>17.34</v>
      </c>
      <c r="F76">
        <f t="shared" si="0"/>
        <v>0.81943319838056672</v>
      </c>
      <c r="G76">
        <f t="shared" si="1"/>
        <v>0.94733194733194737</v>
      </c>
      <c r="H76">
        <f t="shared" si="2"/>
        <v>0.90501043841336115</v>
      </c>
      <c r="I76">
        <f t="shared" si="3"/>
        <v>1.012</v>
      </c>
      <c r="J76">
        <f t="shared" si="4"/>
        <v>1.0285929270127916</v>
      </c>
      <c r="K76">
        <f t="shared" si="5"/>
        <v>1.033373063170441</v>
      </c>
    </row>
    <row r="77" spans="2:11">
      <c r="B77" s="1">
        <f>+bbva!B76</f>
        <v>40228</v>
      </c>
      <c r="C77">
        <f>+bbva!C76</f>
        <v>10.220000000000001</v>
      </c>
      <c r="D77" s="7">
        <f>+GAS!C76*1</f>
        <v>13.62</v>
      </c>
      <c r="E77" s="7">
        <f>TEF!C76</f>
        <v>17.5</v>
      </c>
      <c r="F77">
        <f t="shared" si="0"/>
        <v>0.82753036437246974</v>
      </c>
      <c r="G77">
        <f t="shared" si="1"/>
        <v>0.94386694386694381</v>
      </c>
      <c r="H77">
        <f t="shared" si="2"/>
        <v>0.91336116910229648</v>
      </c>
      <c r="I77">
        <f t="shared" si="3"/>
        <v>1.022</v>
      </c>
      <c r="J77">
        <f t="shared" si="4"/>
        <v>1.0248306997742664</v>
      </c>
      <c r="K77">
        <f t="shared" si="5"/>
        <v>1.0429082240762813</v>
      </c>
    </row>
    <row r="78" spans="2:11">
      <c r="B78" s="1">
        <f>+bbva!B77</f>
        <v>40227</v>
      </c>
      <c r="C78">
        <f>+bbva!C77</f>
        <v>10.18</v>
      </c>
      <c r="D78" s="7">
        <f>+GAS!C77*1</f>
        <v>13.41</v>
      </c>
      <c r="E78" s="7">
        <f>TEF!C77</f>
        <v>17.43</v>
      </c>
      <c r="F78">
        <f t="shared" si="0"/>
        <v>0.82429149797570855</v>
      </c>
      <c r="G78">
        <f t="shared" si="1"/>
        <v>0.92931392931392931</v>
      </c>
      <c r="H78">
        <f t="shared" si="2"/>
        <v>0.90970772442588721</v>
      </c>
      <c r="I78">
        <f t="shared" si="3"/>
        <v>1.018</v>
      </c>
      <c r="J78">
        <f t="shared" si="4"/>
        <v>1.0090293453724606</v>
      </c>
      <c r="K78">
        <f t="shared" si="5"/>
        <v>1.038736591179976</v>
      </c>
    </row>
    <row r="79" spans="2:11">
      <c r="B79" s="1">
        <f>+bbva!B78</f>
        <v>40226</v>
      </c>
      <c r="C79">
        <f>+bbva!C78</f>
        <v>10.15</v>
      </c>
      <c r="D79" s="7">
        <f>+GAS!C78*1</f>
        <v>13.26</v>
      </c>
      <c r="E79" s="7">
        <f>TEF!C78</f>
        <v>17.16</v>
      </c>
      <c r="F79">
        <f t="shared" si="0"/>
        <v>0.82186234817813775</v>
      </c>
      <c r="G79">
        <f t="shared" si="1"/>
        <v>0.91891891891891897</v>
      </c>
      <c r="H79">
        <f t="shared" si="2"/>
        <v>0.89561586638830892</v>
      </c>
      <c r="I79">
        <f t="shared" si="3"/>
        <v>1.0150000000000001</v>
      </c>
      <c r="J79">
        <f t="shared" si="4"/>
        <v>0.99774266365688491</v>
      </c>
      <c r="K79">
        <f t="shared" si="5"/>
        <v>1.0226460071513706</v>
      </c>
    </row>
    <row r="80" spans="2:11">
      <c r="B80" s="1">
        <f>+bbva!B79</f>
        <v>40225</v>
      </c>
      <c r="C80">
        <f>+bbva!C79</f>
        <v>10.1</v>
      </c>
      <c r="D80" s="7">
        <f>+GAS!C79*1</f>
        <v>13.2</v>
      </c>
      <c r="E80" s="7">
        <f>TEF!C79</f>
        <v>16.95</v>
      </c>
      <c r="F80">
        <f t="shared" si="0"/>
        <v>0.81781376518218618</v>
      </c>
      <c r="G80">
        <f t="shared" si="1"/>
        <v>0.9147609147609147</v>
      </c>
      <c r="H80">
        <f t="shared" si="2"/>
        <v>0.88465553235908134</v>
      </c>
      <c r="I80">
        <f t="shared" si="3"/>
        <v>1.01</v>
      </c>
      <c r="J80">
        <f t="shared" si="4"/>
        <v>0.99322799097065462</v>
      </c>
      <c r="K80">
        <f t="shared" si="5"/>
        <v>1.0101311084624551</v>
      </c>
    </row>
    <row r="81" spans="2:11">
      <c r="B81" s="1">
        <f>+bbva!B80</f>
        <v>40224</v>
      </c>
      <c r="C81">
        <f>+bbva!C80</f>
        <v>10</v>
      </c>
      <c r="D81" s="7">
        <f>+GAS!C80*1</f>
        <v>13.29</v>
      </c>
      <c r="E81" s="7">
        <f>TEF!C80</f>
        <v>16.78</v>
      </c>
      <c r="F81">
        <f t="shared" si="0"/>
        <v>0.80971659919028338</v>
      </c>
      <c r="G81">
        <f t="shared" si="1"/>
        <v>0.92099792099792099</v>
      </c>
      <c r="H81">
        <f t="shared" si="2"/>
        <v>0.87578288100208779</v>
      </c>
      <c r="I81">
        <f>+$C81/I$82</f>
        <v>1</v>
      </c>
      <c r="J81">
        <f>+$D81/J$82</f>
        <v>1</v>
      </c>
      <c r="K81">
        <f>+$E81/K$82</f>
        <v>1</v>
      </c>
    </row>
    <row r="82" spans="2:11">
      <c r="B82" s="1">
        <f>+bbva!B81</f>
        <v>40221</v>
      </c>
      <c r="C82">
        <f>+bbva!C81</f>
        <v>9.94</v>
      </c>
      <c r="D82" s="7">
        <f>+GAS!C81*1</f>
        <v>13.14</v>
      </c>
      <c r="E82" s="7">
        <f>TEF!C81</f>
        <v>16.68</v>
      </c>
      <c r="F82">
        <f t="shared" si="0"/>
        <v>0.80485829959514166</v>
      </c>
      <c r="G82">
        <f t="shared" si="1"/>
        <v>0.91060291060291065</v>
      </c>
      <c r="H82">
        <f t="shared" si="2"/>
        <v>0.87056367432150306</v>
      </c>
      <c r="I82" s="9">
        <f>+$C81</f>
        <v>10</v>
      </c>
      <c r="J82" s="12">
        <f>+$D81</f>
        <v>13.29</v>
      </c>
      <c r="K82" s="13">
        <f>+$E81</f>
        <v>16.78</v>
      </c>
    </row>
    <row r="83" spans="2:11">
      <c r="B83" s="1">
        <f>+bbva!B82</f>
        <v>40220</v>
      </c>
      <c r="C83">
        <f>+bbva!C82</f>
        <v>9.99</v>
      </c>
      <c r="D83" s="7">
        <f>+GAS!C82*1</f>
        <v>13.07</v>
      </c>
      <c r="E83" s="7">
        <f>TEF!C82</f>
        <v>16.7</v>
      </c>
      <c r="F83">
        <f t="shared" ref="F83:F117" si="14">+C83/F$119</f>
        <v>0.80890688259109311</v>
      </c>
      <c r="G83">
        <f t="shared" ref="G83:G117" si="15">+D83/G$119</f>
        <v>0.90575190575190578</v>
      </c>
      <c r="H83">
        <f t="shared" ref="H83:H117" si="16">+E83/H$119</f>
        <v>0.87160751565761996</v>
      </c>
    </row>
    <row r="84" spans="2:11">
      <c r="B84" s="1">
        <f>+bbva!B83</f>
        <v>40219</v>
      </c>
      <c r="C84">
        <f>+bbva!C83</f>
        <v>10.16</v>
      </c>
      <c r="D84" s="7">
        <f>+GAS!C83*1</f>
        <v>13.35</v>
      </c>
      <c r="E84" s="7">
        <f>TEF!C83</f>
        <v>16.989999999999998</v>
      </c>
      <c r="F84">
        <f t="shared" si="14"/>
        <v>0.82267206477732802</v>
      </c>
      <c r="G84">
        <f t="shared" si="15"/>
        <v>0.92515592515592515</v>
      </c>
      <c r="H84">
        <f t="shared" si="16"/>
        <v>0.88674321503131515</v>
      </c>
    </row>
    <row r="85" spans="2:11">
      <c r="B85" s="1">
        <f>+bbva!B84</f>
        <v>40218</v>
      </c>
      <c r="C85">
        <f>+bbva!C84</f>
        <v>9.83</v>
      </c>
      <c r="D85" s="7">
        <f>+GAS!C84*1</f>
        <v>13.19</v>
      </c>
      <c r="E85" s="7">
        <f>TEF!C84</f>
        <v>16.72</v>
      </c>
      <c r="F85">
        <f t="shared" si="14"/>
        <v>0.79595141700404859</v>
      </c>
      <c r="G85">
        <f t="shared" si="15"/>
        <v>0.9140679140679141</v>
      </c>
      <c r="H85">
        <f t="shared" si="16"/>
        <v>0.87265135699373686</v>
      </c>
    </row>
    <row r="86" spans="2:11">
      <c r="B86" s="1">
        <f>+bbva!B85</f>
        <v>40217</v>
      </c>
      <c r="C86">
        <f>+bbva!C85</f>
        <v>9.73</v>
      </c>
      <c r="D86" s="7">
        <f>+GAS!C85*1</f>
        <v>13.32</v>
      </c>
      <c r="E86" s="7">
        <f>TEF!C85</f>
        <v>16.79</v>
      </c>
      <c r="F86">
        <f t="shared" si="14"/>
        <v>0.78785425101214579</v>
      </c>
      <c r="G86">
        <f t="shared" si="15"/>
        <v>0.92307692307692313</v>
      </c>
      <c r="H86">
        <f t="shared" si="16"/>
        <v>0.87630480167014613</v>
      </c>
    </row>
    <row r="87" spans="2:11">
      <c r="B87" s="1">
        <f>+bbva!B86</f>
        <v>40214</v>
      </c>
      <c r="C87">
        <f>+bbva!C86</f>
        <v>9.67</v>
      </c>
      <c r="D87" s="7">
        <f>+GAS!C86*1</f>
        <v>13.36</v>
      </c>
      <c r="E87" s="7">
        <f>TEF!C86</f>
        <v>16.440000000000001</v>
      </c>
      <c r="F87">
        <f t="shared" si="14"/>
        <v>0.78299595141700407</v>
      </c>
      <c r="G87">
        <f t="shared" si="15"/>
        <v>0.92584892584892586</v>
      </c>
      <c r="H87">
        <f t="shared" si="16"/>
        <v>0.85803757828810023</v>
      </c>
    </row>
    <row r="88" spans="2:11">
      <c r="B88" s="1">
        <f>+bbva!B87</f>
        <v>40213</v>
      </c>
      <c r="C88">
        <f>+bbva!C87</f>
        <v>9.9600000000000009</v>
      </c>
      <c r="D88" s="7">
        <f>+GAS!C87*1</f>
        <v>13.56</v>
      </c>
      <c r="E88" s="7">
        <f>TEF!C87</f>
        <v>16.7</v>
      </c>
      <c r="F88">
        <f t="shared" si="14"/>
        <v>0.80647773279352231</v>
      </c>
      <c r="G88">
        <f t="shared" si="15"/>
        <v>0.93970893970893976</v>
      </c>
      <c r="H88">
        <f t="shared" si="16"/>
        <v>0.87160751565761996</v>
      </c>
    </row>
    <row r="89" spans="2:11">
      <c r="B89" s="1">
        <f>+bbva!B88</f>
        <v>40212</v>
      </c>
      <c r="C89">
        <f>+bbva!C88</f>
        <v>10.77</v>
      </c>
      <c r="D89" s="7">
        <f>+GAS!C88*1</f>
        <v>14.19</v>
      </c>
      <c r="E89" s="7">
        <f>TEF!C88</f>
        <v>17.3</v>
      </c>
      <c r="F89">
        <f t="shared" si="14"/>
        <v>0.87206477732793519</v>
      </c>
      <c r="G89">
        <f t="shared" si="15"/>
        <v>0.98336798336798337</v>
      </c>
      <c r="H89">
        <f t="shared" si="16"/>
        <v>0.90292275574112735</v>
      </c>
    </row>
    <row r="90" spans="2:11">
      <c r="B90" s="1">
        <f>+bbva!B89</f>
        <v>40211</v>
      </c>
      <c r="C90">
        <f>+bbva!C89</f>
        <v>11.24</v>
      </c>
      <c r="D90" s="7">
        <f>+GAS!C89*1</f>
        <v>14.5</v>
      </c>
      <c r="E90" s="7">
        <f>TEF!C89</f>
        <v>17.420000000000002</v>
      </c>
      <c r="F90">
        <f t="shared" si="14"/>
        <v>0.9101214574898786</v>
      </c>
      <c r="G90">
        <f t="shared" si="15"/>
        <v>1.0048510048510049</v>
      </c>
      <c r="H90">
        <f t="shared" si="16"/>
        <v>0.90918580375782887</v>
      </c>
    </row>
    <row r="91" spans="2:11">
      <c r="B91" s="1">
        <f>+bbva!B90</f>
        <v>40210</v>
      </c>
      <c r="C91">
        <f>+bbva!C90</f>
        <v>11.12</v>
      </c>
      <c r="D91" s="7">
        <f>+GAS!C90*1</f>
        <v>14.43</v>
      </c>
      <c r="E91" s="7">
        <f>TEF!C90</f>
        <v>17.329999999999998</v>
      </c>
      <c r="F91">
        <f t="shared" si="14"/>
        <v>0.90040485829959516</v>
      </c>
      <c r="G91">
        <f t="shared" si="15"/>
        <v>1</v>
      </c>
      <c r="H91">
        <f t="shared" si="16"/>
        <v>0.90448851774530259</v>
      </c>
    </row>
    <row r="92" spans="2:11">
      <c r="B92" s="1">
        <f>+bbva!B91</f>
        <v>40207</v>
      </c>
      <c r="C92">
        <f>+bbva!C91</f>
        <v>11.1</v>
      </c>
      <c r="D92" s="7">
        <f>+GAS!C91*1</f>
        <v>14.42</v>
      </c>
      <c r="E92" s="7">
        <f>TEF!C91</f>
        <v>17.37</v>
      </c>
      <c r="F92">
        <f t="shared" si="14"/>
        <v>0.89878542510121462</v>
      </c>
      <c r="G92">
        <f t="shared" si="15"/>
        <v>0.99930699930699929</v>
      </c>
      <c r="H92">
        <f t="shared" si="16"/>
        <v>0.90657620041753662</v>
      </c>
    </row>
    <row r="93" spans="2:11">
      <c r="B93" s="1">
        <f>+bbva!B92</f>
        <v>40206</v>
      </c>
      <c r="C93">
        <f>+bbva!C92</f>
        <v>10.98</v>
      </c>
      <c r="D93" s="7">
        <f>+GAS!C92*1</f>
        <v>14.5</v>
      </c>
      <c r="E93" s="7">
        <f>TEF!C92</f>
        <v>17.28</v>
      </c>
      <c r="F93">
        <f t="shared" si="14"/>
        <v>0.88906882591093128</v>
      </c>
      <c r="G93">
        <f t="shared" si="15"/>
        <v>1.0048510048510049</v>
      </c>
      <c r="H93">
        <f t="shared" si="16"/>
        <v>0.90187891440501045</v>
      </c>
    </row>
    <row r="94" spans="2:11">
      <c r="B94" s="1">
        <f>+bbva!B93</f>
        <v>40205</v>
      </c>
      <c r="C94">
        <f>+bbva!C93</f>
        <v>11.27</v>
      </c>
      <c r="D94" s="7">
        <f>+GAS!C93*1</f>
        <v>14.59</v>
      </c>
      <c r="E94" s="7">
        <f>TEF!C93</f>
        <v>17.78</v>
      </c>
      <c r="F94">
        <f t="shared" si="14"/>
        <v>0.91255060728744941</v>
      </c>
      <c r="G94">
        <f t="shared" si="15"/>
        <v>1.0110880110880112</v>
      </c>
      <c r="H94">
        <f t="shared" si="16"/>
        <v>0.92797494780793321</v>
      </c>
    </row>
    <row r="95" spans="2:11">
      <c r="B95" s="1">
        <f>+bbva!B94</f>
        <v>40204</v>
      </c>
      <c r="C95">
        <f>+bbva!C94</f>
        <v>12.03</v>
      </c>
      <c r="D95" s="7">
        <f>+GAS!C94*1</f>
        <v>14.45</v>
      </c>
      <c r="E95" s="7">
        <f>TEF!C94</f>
        <v>18.010000000000002</v>
      </c>
      <c r="F95">
        <f t="shared" si="14"/>
        <v>0.97408906882591095</v>
      </c>
      <c r="G95">
        <f t="shared" si="15"/>
        <v>1.0013860013860014</v>
      </c>
      <c r="H95">
        <f t="shared" si="16"/>
        <v>0.9399791231732777</v>
      </c>
    </row>
    <row r="96" spans="2:11">
      <c r="B96" s="1">
        <f>+bbva!B95</f>
        <v>40203</v>
      </c>
      <c r="C96">
        <f>+bbva!C95</f>
        <v>11.92</v>
      </c>
      <c r="D96" s="7">
        <f>+GAS!C95*1</f>
        <v>14.39</v>
      </c>
      <c r="E96" s="7">
        <f>TEF!C95</f>
        <v>17.82</v>
      </c>
      <c r="F96">
        <f t="shared" si="14"/>
        <v>0.96518218623481788</v>
      </c>
      <c r="G96">
        <f t="shared" si="15"/>
        <v>0.99722799722799726</v>
      </c>
      <c r="H96">
        <f t="shared" si="16"/>
        <v>0.93006263048016702</v>
      </c>
    </row>
    <row r="97" spans="2:8">
      <c r="B97" s="1">
        <f>+bbva!B96</f>
        <v>40200</v>
      </c>
      <c r="C97">
        <f>+bbva!C96</f>
        <v>12.15</v>
      </c>
      <c r="D97" s="7">
        <f>+GAS!C96*1</f>
        <v>14.51</v>
      </c>
      <c r="E97" s="7">
        <f>TEF!C96</f>
        <v>18.02</v>
      </c>
      <c r="F97">
        <f t="shared" si="14"/>
        <v>0.9838056680161944</v>
      </c>
      <c r="G97">
        <f t="shared" si="15"/>
        <v>1.0055440055440055</v>
      </c>
      <c r="H97">
        <f t="shared" si="16"/>
        <v>0.94050104384133604</v>
      </c>
    </row>
    <row r="98" spans="2:8">
      <c r="B98" s="1">
        <f>+bbva!B97</f>
        <v>40199</v>
      </c>
      <c r="C98">
        <f>+bbva!C97</f>
        <v>12.2</v>
      </c>
      <c r="D98" s="7">
        <f>+GAS!C97*1</f>
        <v>14.58</v>
      </c>
      <c r="E98" s="7">
        <f>TEF!C97</f>
        <v>18.11</v>
      </c>
      <c r="F98">
        <f t="shared" si="14"/>
        <v>0.98785425101214575</v>
      </c>
      <c r="G98">
        <f t="shared" si="15"/>
        <v>1.0103950103950103</v>
      </c>
      <c r="H98">
        <f t="shared" si="16"/>
        <v>0.94519832985386221</v>
      </c>
    </row>
    <row r="99" spans="2:8">
      <c r="B99" s="1">
        <f>+bbva!B98</f>
        <v>40198</v>
      </c>
      <c r="C99">
        <f>+bbva!C98</f>
        <v>12.58</v>
      </c>
      <c r="D99" s="7">
        <f>+GAS!C98*1</f>
        <v>14.7</v>
      </c>
      <c r="E99" s="7">
        <f>TEF!C98</f>
        <v>18.25</v>
      </c>
      <c r="F99">
        <f t="shared" si="14"/>
        <v>1.0186234817813766</v>
      </c>
      <c r="G99">
        <f t="shared" si="15"/>
        <v>1.0187110187110187</v>
      </c>
      <c r="H99">
        <f t="shared" si="16"/>
        <v>0.95250521920668063</v>
      </c>
    </row>
    <row r="100" spans="2:8">
      <c r="B100" s="1">
        <f>+bbva!B99</f>
        <v>40197</v>
      </c>
      <c r="C100">
        <f>+bbva!C99</f>
        <v>12.93</v>
      </c>
      <c r="D100" s="7">
        <f>+GAS!C99*1</f>
        <v>15.04</v>
      </c>
      <c r="E100" s="7">
        <f>TEF!C99</f>
        <v>18.75</v>
      </c>
      <c r="F100">
        <f t="shared" si="14"/>
        <v>1.0469635627530365</v>
      </c>
      <c r="G100">
        <f t="shared" si="15"/>
        <v>1.0422730422730422</v>
      </c>
      <c r="H100">
        <f t="shared" si="16"/>
        <v>0.97860125260960329</v>
      </c>
    </row>
    <row r="101" spans="2:8">
      <c r="B101" s="1">
        <f>+bbva!B100</f>
        <v>40196</v>
      </c>
      <c r="C101">
        <f>+bbva!C100</f>
        <v>12.81</v>
      </c>
      <c r="D101" s="7">
        <f>+GAS!C100*1</f>
        <v>14.73</v>
      </c>
      <c r="E101" s="7">
        <f>TEF!C100</f>
        <v>18.5</v>
      </c>
      <c r="F101">
        <f t="shared" si="14"/>
        <v>1.037246963562753</v>
      </c>
      <c r="G101">
        <f t="shared" si="15"/>
        <v>1.0207900207900209</v>
      </c>
      <c r="H101">
        <f t="shared" si="16"/>
        <v>0.9655532359081419</v>
      </c>
    </row>
    <row r="102" spans="2:8">
      <c r="B102" s="1">
        <f>+bbva!B101</f>
        <v>40193</v>
      </c>
      <c r="C102">
        <f>+bbva!C101</f>
        <v>12.81</v>
      </c>
      <c r="D102" s="7">
        <f>+GAS!C101*1</f>
        <v>14.88</v>
      </c>
      <c r="E102" s="7">
        <f>TEF!C101</f>
        <v>18.43</v>
      </c>
      <c r="F102">
        <f t="shared" si="14"/>
        <v>1.037246963562753</v>
      </c>
      <c r="G102">
        <f t="shared" si="15"/>
        <v>1.0311850311850312</v>
      </c>
      <c r="H102">
        <f t="shared" si="16"/>
        <v>0.96189979123173275</v>
      </c>
    </row>
    <row r="103" spans="2:8">
      <c r="B103" s="1">
        <f>+bbva!B102</f>
        <v>40192</v>
      </c>
      <c r="C103">
        <f>+bbva!C102</f>
        <v>12.97</v>
      </c>
      <c r="D103" s="7">
        <f>+GAS!C102*1</f>
        <v>14.92</v>
      </c>
      <c r="E103" s="7">
        <f>TEF!C102</f>
        <v>18.57</v>
      </c>
      <c r="F103">
        <f t="shared" si="14"/>
        <v>1.0502024291497976</v>
      </c>
      <c r="G103">
        <f t="shared" si="15"/>
        <v>1.0339570339570339</v>
      </c>
      <c r="H103">
        <f t="shared" si="16"/>
        <v>0.96920668058455117</v>
      </c>
    </row>
    <row r="104" spans="2:8">
      <c r="B104" s="1">
        <f>+bbva!B103</f>
        <v>40191</v>
      </c>
      <c r="C104">
        <f>+bbva!C103</f>
        <v>12.95</v>
      </c>
      <c r="D104" s="7">
        <f>+GAS!C103*1</f>
        <v>15</v>
      </c>
      <c r="E104" s="7">
        <f>TEF!C103</f>
        <v>18.600000000000001</v>
      </c>
      <c r="F104">
        <f t="shared" si="14"/>
        <v>1.048582995951417</v>
      </c>
      <c r="G104">
        <f t="shared" si="15"/>
        <v>1.0395010395010396</v>
      </c>
      <c r="H104">
        <f t="shared" si="16"/>
        <v>0.97077244258872653</v>
      </c>
    </row>
    <row r="105" spans="2:8">
      <c r="B105" s="1">
        <f>+bbva!B104</f>
        <v>40190</v>
      </c>
      <c r="C105">
        <f>+bbva!C104</f>
        <v>13.06</v>
      </c>
      <c r="D105" s="7">
        <f>+GAS!C104*1</f>
        <v>15.11</v>
      </c>
      <c r="E105" s="7">
        <f>TEF!C104</f>
        <v>18.510000000000002</v>
      </c>
      <c r="F105">
        <f t="shared" si="14"/>
        <v>1.0574898785425102</v>
      </c>
      <c r="G105">
        <f t="shared" si="15"/>
        <v>1.0471240471240471</v>
      </c>
      <c r="H105">
        <f t="shared" si="16"/>
        <v>0.96607515657620047</v>
      </c>
    </row>
    <row r="106" spans="2:8">
      <c r="B106" s="1">
        <f>+bbva!B105</f>
        <v>40189</v>
      </c>
      <c r="C106">
        <f>+bbva!C105</f>
        <v>13.06</v>
      </c>
      <c r="D106" s="7">
        <f>+GAS!C105*1</f>
        <v>14.95</v>
      </c>
      <c r="E106" s="7">
        <f>TEF!C105</f>
        <v>18.5</v>
      </c>
      <c r="F106">
        <f t="shared" si="14"/>
        <v>1.0574898785425102</v>
      </c>
      <c r="G106">
        <f t="shared" si="15"/>
        <v>1.0360360360360361</v>
      </c>
      <c r="H106">
        <f t="shared" si="16"/>
        <v>0.9655532359081419</v>
      </c>
    </row>
    <row r="107" spans="2:8">
      <c r="B107" s="1">
        <f>+bbva!B106</f>
        <v>40186</v>
      </c>
      <c r="C107">
        <f>+bbva!C106</f>
        <v>13.15</v>
      </c>
      <c r="D107" s="7">
        <f>+GAS!C106*1</f>
        <v>15.11</v>
      </c>
      <c r="E107" s="7">
        <f>TEF!C106</f>
        <v>19.11</v>
      </c>
      <c r="F107">
        <f t="shared" si="14"/>
        <v>1.0647773279352228</v>
      </c>
      <c r="G107">
        <f t="shared" si="15"/>
        <v>1.0471240471240471</v>
      </c>
      <c r="H107">
        <f t="shared" si="16"/>
        <v>0.99739039665970763</v>
      </c>
    </row>
    <row r="108" spans="2:8">
      <c r="B108" s="1">
        <f>+bbva!B107</f>
        <v>40185</v>
      </c>
      <c r="C108">
        <f>+bbva!C107</f>
        <v>13.05</v>
      </c>
      <c r="D108" s="7">
        <f>+GAS!C107*1</f>
        <v>15.52</v>
      </c>
      <c r="E108" s="7">
        <f>TEF!C107</f>
        <v>19.45</v>
      </c>
      <c r="F108">
        <f t="shared" si="14"/>
        <v>1.0566801619433199</v>
      </c>
      <c r="G108">
        <f t="shared" si="15"/>
        <v>1.0755370755370754</v>
      </c>
      <c r="H108">
        <f t="shared" si="16"/>
        <v>1.0151356993736951</v>
      </c>
    </row>
    <row r="109" spans="2:8">
      <c r="B109" s="1">
        <f>+bbva!B108</f>
        <v>40184</v>
      </c>
      <c r="C109">
        <f>+bbva!C108</f>
        <v>13.11</v>
      </c>
      <c r="D109" s="7">
        <f>+GAS!C108*1</f>
        <v>15.53</v>
      </c>
      <c r="E109" s="7">
        <f>TEF!C108</f>
        <v>19.649999999999999</v>
      </c>
      <c r="F109">
        <f t="shared" si="14"/>
        <v>1.0615384615384615</v>
      </c>
      <c r="G109">
        <f t="shared" si="15"/>
        <v>1.0762300762300763</v>
      </c>
      <c r="H109">
        <f t="shared" si="16"/>
        <v>1.0255741127348643</v>
      </c>
    </row>
    <row r="110" spans="2:8">
      <c r="B110" s="1">
        <f>+bbva!B109</f>
        <v>40183</v>
      </c>
      <c r="C110">
        <f>+bbva!C109</f>
        <v>13.06</v>
      </c>
      <c r="D110" s="7">
        <f>+GAS!C109*1</f>
        <v>15.6</v>
      </c>
      <c r="E110" s="7">
        <f>TEF!C109</f>
        <v>19.79</v>
      </c>
      <c r="F110">
        <f t="shared" si="14"/>
        <v>1.0574898785425102</v>
      </c>
      <c r="G110">
        <f t="shared" si="15"/>
        <v>1.0810810810810811</v>
      </c>
      <c r="H110">
        <f t="shared" si="16"/>
        <v>1.0328810020876826</v>
      </c>
    </row>
    <row r="111" spans="2:8">
      <c r="B111" s="1">
        <f>+bbva!B110</f>
        <v>40182</v>
      </c>
      <c r="C111">
        <f>+bbva!C110</f>
        <v>12.97</v>
      </c>
      <c r="D111" s="7">
        <f>+GAS!C110*1</f>
        <v>15.43</v>
      </c>
      <c r="E111" s="7">
        <f>TEF!C110</f>
        <v>19.82</v>
      </c>
      <c r="F111">
        <f t="shared" si="14"/>
        <v>1.0502024291497976</v>
      </c>
      <c r="G111">
        <f t="shared" si="15"/>
        <v>1.0693000693000694</v>
      </c>
      <c r="H111">
        <f t="shared" si="16"/>
        <v>1.034446764091858</v>
      </c>
    </row>
    <row r="112" spans="2:8">
      <c r="B112" s="1">
        <f>+bbva!B111</f>
        <v>40177</v>
      </c>
      <c r="C112">
        <f>+bbva!C111</f>
        <v>12.73</v>
      </c>
      <c r="D112" s="7">
        <f>+GAS!C111*1</f>
        <v>15.09</v>
      </c>
      <c r="E112" s="7">
        <f>TEF!C111</f>
        <v>19.52</v>
      </c>
      <c r="F112">
        <f t="shared" si="14"/>
        <v>1.0307692307692309</v>
      </c>
      <c r="G112">
        <f t="shared" si="15"/>
        <v>1.0457380457380459</v>
      </c>
      <c r="H112">
        <f t="shared" si="16"/>
        <v>1.0187891440501045</v>
      </c>
    </row>
    <row r="113" spans="2:11">
      <c r="B113" s="1">
        <f>+bbva!B112</f>
        <v>40176</v>
      </c>
      <c r="C113">
        <f>+bbva!C112</f>
        <v>12.81</v>
      </c>
      <c r="D113" s="7">
        <f>+GAS!C112*1</f>
        <v>15.12</v>
      </c>
      <c r="E113" s="7">
        <f>TEF!C112</f>
        <v>19.73</v>
      </c>
      <c r="F113">
        <f t="shared" si="14"/>
        <v>1.037246963562753</v>
      </c>
      <c r="G113">
        <f t="shared" si="15"/>
        <v>1.0478170478170479</v>
      </c>
      <c r="H113">
        <f t="shared" si="16"/>
        <v>1.0297494780793319</v>
      </c>
    </row>
    <row r="114" spans="2:11">
      <c r="B114" s="1">
        <f>+bbva!B113</f>
        <v>40175</v>
      </c>
      <c r="C114">
        <f>+bbva!C113</f>
        <v>12.8</v>
      </c>
      <c r="D114" s="7">
        <f>+GAS!C113*1</f>
        <v>14.98</v>
      </c>
      <c r="E114" s="7">
        <f>TEF!C113</f>
        <v>19.75</v>
      </c>
      <c r="F114">
        <f t="shared" si="14"/>
        <v>1.0364372469635628</v>
      </c>
      <c r="G114">
        <f t="shared" si="15"/>
        <v>1.0381150381150381</v>
      </c>
      <c r="H114">
        <f t="shared" si="16"/>
        <v>1.0307933194154488</v>
      </c>
    </row>
    <row r="115" spans="2:11">
      <c r="B115" s="1">
        <f>+bbva!B114</f>
        <v>40170</v>
      </c>
      <c r="C115">
        <f>+bbva!C114</f>
        <v>12.85</v>
      </c>
      <c r="D115" s="7">
        <f>+GAS!C114*1</f>
        <v>14.93</v>
      </c>
      <c r="E115" s="7">
        <f>TEF!C114</f>
        <v>19.73</v>
      </c>
      <c r="F115">
        <f t="shared" si="14"/>
        <v>1.0404858299595141</v>
      </c>
      <c r="G115">
        <f t="shared" si="15"/>
        <v>1.0346500346500347</v>
      </c>
      <c r="H115">
        <f t="shared" si="16"/>
        <v>1.0297494780793319</v>
      </c>
    </row>
    <row r="116" spans="2:11">
      <c r="B116" s="1">
        <f>+bbva!B115</f>
        <v>40169</v>
      </c>
      <c r="C116">
        <f>+bbva!C115</f>
        <v>12.67</v>
      </c>
      <c r="D116" s="7">
        <f>+GAS!C115*1</f>
        <v>14.77</v>
      </c>
      <c r="E116" s="7">
        <f>TEF!C115</f>
        <v>19.600000000000001</v>
      </c>
      <c r="F116">
        <f t="shared" si="14"/>
        <v>1.025910931174089</v>
      </c>
      <c r="G116">
        <f t="shared" si="15"/>
        <v>1.0235620235620235</v>
      </c>
      <c r="H116">
        <f t="shared" si="16"/>
        <v>1.0229645093945721</v>
      </c>
    </row>
    <row r="117" spans="2:11">
      <c r="B117" s="1">
        <f>+bbva!B116</f>
        <v>40168</v>
      </c>
      <c r="C117">
        <f>+bbva!C116</f>
        <v>12.57</v>
      </c>
      <c r="D117" s="7">
        <f>+GAS!C116*1</f>
        <v>14.58</v>
      </c>
      <c r="E117" s="7">
        <f>TEF!C116</f>
        <v>19.510000000000002</v>
      </c>
      <c r="F117">
        <f t="shared" si="14"/>
        <v>1.0178137651821864</v>
      </c>
      <c r="G117">
        <f t="shared" si="15"/>
        <v>1.0103950103950103</v>
      </c>
      <c r="H117">
        <f t="shared" si="16"/>
        <v>1.018267223382046</v>
      </c>
    </row>
    <row r="118" spans="2:11">
      <c r="B118" s="1">
        <f>+bbva!B117</f>
        <v>40165</v>
      </c>
      <c r="C118">
        <f>+bbva!C117</f>
        <v>12.35</v>
      </c>
      <c r="D118" s="7">
        <f>+GAS!C117*1</f>
        <v>14.43</v>
      </c>
      <c r="E118" s="7">
        <f>TEF!C117</f>
        <v>19.16</v>
      </c>
      <c r="F118">
        <f>+C118/F$119</f>
        <v>1</v>
      </c>
      <c r="G118">
        <f t="shared" ref="G118:H118" si="17">+D118/G$119</f>
        <v>1</v>
      </c>
      <c r="H118">
        <f t="shared" si="17"/>
        <v>1</v>
      </c>
    </row>
    <row r="119" spans="2:11">
      <c r="B119" s="1"/>
      <c r="D119" s="7"/>
      <c r="E119" s="7" t="s">
        <v>305</v>
      </c>
      <c r="F119" s="9">
        <f>+C118</f>
        <v>12.35</v>
      </c>
      <c r="G119" s="10">
        <f t="shared" ref="G119:H119" si="18">+D118</f>
        <v>14.43</v>
      </c>
      <c r="H119" s="11">
        <f t="shared" si="18"/>
        <v>19.16</v>
      </c>
      <c r="I119" s="9"/>
      <c r="J119" s="10"/>
      <c r="K119" s="11"/>
    </row>
    <row r="120" spans="2:11">
      <c r="B120" s="1"/>
      <c r="D120" s="7"/>
      <c r="E120" s="7"/>
    </row>
    <row r="121" spans="2:11">
      <c r="B121" s="1"/>
      <c r="D121" s="7"/>
      <c r="E121" s="7"/>
    </row>
    <row r="122" spans="2:11">
      <c r="B122" s="1"/>
      <c r="D122" s="7"/>
      <c r="E122" s="7"/>
    </row>
    <row r="123" spans="2:11">
      <c r="B123" s="1"/>
      <c r="D123" s="7"/>
      <c r="E123" s="7"/>
    </row>
    <row r="124" spans="2:11">
      <c r="B124" s="1"/>
      <c r="D124" s="7"/>
      <c r="E124" s="7"/>
    </row>
    <row r="125" spans="2:11">
      <c r="B125" s="1"/>
      <c r="D125" s="7"/>
      <c r="E125" s="7"/>
    </row>
    <row r="126" spans="2:11">
      <c r="B126" s="1"/>
      <c r="D126" s="7"/>
      <c r="E126" s="7"/>
    </row>
    <row r="127" spans="2:11">
      <c r="B127" s="1"/>
      <c r="D127" s="7"/>
      <c r="E127" s="7"/>
    </row>
    <row r="128" spans="2:11">
      <c r="B128" s="1"/>
      <c r="D128" s="7"/>
      <c r="E128" s="7"/>
    </row>
    <row r="129" spans="2:5">
      <c r="B129" s="1"/>
      <c r="D129" s="7"/>
      <c r="E129" s="7"/>
    </row>
    <row r="130" spans="2:5">
      <c r="B130" s="1"/>
      <c r="D130" s="7"/>
      <c r="E130" s="7"/>
    </row>
    <row r="131" spans="2:5">
      <c r="B131" s="1"/>
      <c r="D131" s="7"/>
      <c r="E131" s="7"/>
    </row>
    <row r="132" spans="2:5">
      <c r="B132" s="1"/>
      <c r="D132" s="7"/>
      <c r="E132" s="7"/>
    </row>
    <row r="133" spans="2:5">
      <c r="B133" s="1"/>
      <c r="D133" s="7"/>
      <c r="E133" s="7"/>
    </row>
    <row r="134" spans="2:5">
      <c r="B134" s="1"/>
      <c r="D134" s="7"/>
      <c r="E134" s="7"/>
    </row>
    <row r="135" spans="2:5">
      <c r="B135" s="1"/>
      <c r="D135" s="7"/>
      <c r="E135" s="7"/>
    </row>
    <row r="136" spans="2:5">
      <c r="B136" s="1"/>
      <c r="D136" s="7"/>
      <c r="E136" s="7"/>
    </row>
    <row r="137" spans="2:5">
      <c r="B137" s="1"/>
      <c r="D137" s="7"/>
      <c r="E137" s="7"/>
    </row>
    <row r="138" spans="2:5">
      <c r="B138" s="1"/>
      <c r="D138" s="7"/>
      <c r="E138" s="7"/>
    </row>
    <row r="139" spans="2:5">
      <c r="B139" s="1"/>
      <c r="D139" s="7"/>
      <c r="E139" s="7"/>
    </row>
    <row r="140" spans="2:5">
      <c r="B140" s="1"/>
      <c r="D140" s="7"/>
      <c r="E140" s="7"/>
    </row>
    <row r="141" spans="2:5">
      <c r="B141" s="1"/>
      <c r="D141" s="7"/>
      <c r="E141" s="7"/>
    </row>
    <row r="142" spans="2:5">
      <c r="B142" s="1"/>
      <c r="D142" s="7"/>
      <c r="E142" s="7"/>
    </row>
    <row r="143" spans="2:5">
      <c r="B143" s="1"/>
      <c r="D143" s="7"/>
      <c r="E143" s="7"/>
    </row>
    <row r="144" spans="2:5">
      <c r="B144" s="1"/>
      <c r="D144" s="7"/>
      <c r="E144" s="7"/>
    </row>
    <row r="145" spans="2:5">
      <c r="B145" s="1"/>
      <c r="D145" s="7"/>
      <c r="E145" s="7"/>
    </row>
    <row r="146" spans="2:5">
      <c r="B146" s="1"/>
      <c r="D146" s="7"/>
      <c r="E146" s="7"/>
    </row>
    <row r="147" spans="2:5">
      <c r="B147" s="1"/>
      <c r="D147" s="7"/>
      <c r="E147" s="7"/>
    </row>
    <row r="148" spans="2:5">
      <c r="B148" s="1"/>
      <c r="D148" s="7"/>
      <c r="E148" s="7"/>
    </row>
    <row r="149" spans="2:5">
      <c r="B149" s="1"/>
      <c r="D149" s="7"/>
      <c r="E149" s="7"/>
    </row>
    <row r="150" spans="2:5">
      <c r="B150" s="1"/>
      <c r="D150" s="7"/>
      <c r="E150" s="7"/>
    </row>
    <row r="151" spans="2:5">
      <c r="B151" s="1"/>
      <c r="D151" s="7"/>
      <c r="E151" s="7"/>
    </row>
    <row r="152" spans="2:5">
      <c r="B152" s="1"/>
      <c r="D152" s="7"/>
      <c r="E152" s="7"/>
    </row>
    <row r="153" spans="2:5">
      <c r="B153" s="1"/>
      <c r="D153" s="7"/>
      <c r="E153" s="7"/>
    </row>
    <row r="154" spans="2:5">
      <c r="B154" s="1"/>
      <c r="D154" s="7"/>
      <c r="E154" s="7"/>
    </row>
    <row r="155" spans="2:5">
      <c r="B155" s="1"/>
      <c r="D155" s="7"/>
      <c r="E155" s="7"/>
    </row>
    <row r="156" spans="2:5">
      <c r="B156" s="1"/>
      <c r="D156" s="7"/>
      <c r="E156" s="7"/>
    </row>
    <row r="157" spans="2:5">
      <c r="B157" s="1"/>
      <c r="D157" s="7"/>
      <c r="E157" s="7"/>
    </row>
    <row r="158" spans="2:5">
      <c r="B158" s="1"/>
      <c r="D158" s="7"/>
      <c r="E158" s="7"/>
    </row>
    <row r="159" spans="2:5">
      <c r="B159" s="1"/>
      <c r="D159" s="7"/>
      <c r="E159" s="7"/>
    </row>
    <row r="160" spans="2:5">
      <c r="B160" s="1"/>
      <c r="D160" s="7"/>
      <c r="E160" s="7"/>
    </row>
    <row r="161" spans="2:5">
      <c r="B161" s="1"/>
      <c r="D161" s="7"/>
      <c r="E161" s="7"/>
    </row>
    <row r="162" spans="2:5">
      <c r="B162" s="1"/>
      <c r="D162" s="7"/>
      <c r="E162" s="7"/>
    </row>
    <row r="163" spans="2:5">
      <c r="B163" s="1"/>
      <c r="D163" s="7"/>
      <c r="E163" s="7"/>
    </row>
    <row r="164" spans="2:5">
      <c r="B164" s="1"/>
      <c r="D164" s="7"/>
      <c r="E164" s="7"/>
    </row>
    <row r="165" spans="2:5">
      <c r="B165" s="1"/>
      <c r="D165" s="7"/>
      <c r="E165" s="7"/>
    </row>
    <row r="166" spans="2:5">
      <c r="B166" s="1"/>
      <c r="D166" s="7"/>
      <c r="E166" s="7"/>
    </row>
    <row r="167" spans="2:5">
      <c r="B167" s="1"/>
      <c r="D167" s="7"/>
      <c r="E167" s="7"/>
    </row>
    <row r="168" spans="2:5">
      <c r="B168" s="1"/>
      <c r="D168" s="7"/>
      <c r="E168" s="7"/>
    </row>
    <row r="169" spans="2:5">
      <c r="B169" s="1"/>
      <c r="D169" s="7"/>
      <c r="E169" s="7"/>
    </row>
    <row r="170" spans="2:5">
      <c r="B170" s="1"/>
      <c r="D170" s="7"/>
      <c r="E170" s="7"/>
    </row>
    <row r="171" spans="2:5">
      <c r="B171" s="1"/>
      <c r="D171" s="7"/>
      <c r="E171" s="7"/>
    </row>
    <row r="172" spans="2:5">
      <c r="B172" s="1"/>
      <c r="D172" s="7"/>
      <c r="E172" s="7"/>
    </row>
    <row r="173" spans="2:5">
      <c r="B173" s="1"/>
      <c r="D173" s="7"/>
      <c r="E173" s="7"/>
    </row>
    <row r="174" spans="2:5">
      <c r="B174" s="1"/>
      <c r="D174" s="7"/>
      <c r="E174" s="7"/>
    </row>
    <row r="175" spans="2:5">
      <c r="B175" s="1"/>
      <c r="D175" s="7"/>
      <c r="E175" s="7"/>
    </row>
    <row r="176" spans="2:5">
      <c r="B176" s="1"/>
      <c r="D176" s="7"/>
      <c r="E176" s="7"/>
    </row>
    <row r="177" spans="2:5">
      <c r="B177" s="1"/>
      <c r="D177" s="7"/>
      <c r="E177" s="7"/>
    </row>
    <row r="178" spans="2:5">
      <c r="B178" s="1"/>
      <c r="D178" s="7"/>
      <c r="E178" s="7"/>
    </row>
    <row r="179" spans="2:5">
      <c r="B179" s="1"/>
      <c r="D179" s="7"/>
      <c r="E179" s="7"/>
    </row>
    <row r="180" spans="2:5">
      <c r="B180" s="1"/>
      <c r="D180" s="7"/>
      <c r="E180" s="7"/>
    </row>
    <row r="181" spans="2:5">
      <c r="B181" s="1"/>
      <c r="D181" s="7"/>
      <c r="E181" s="7"/>
    </row>
    <row r="182" spans="2:5">
      <c r="B182" s="1"/>
      <c r="D182" s="7"/>
      <c r="E182" s="7"/>
    </row>
    <row r="183" spans="2:5">
      <c r="B183" s="1"/>
      <c r="D183" s="7"/>
      <c r="E183" s="7"/>
    </row>
    <row r="184" spans="2:5">
      <c r="B184" s="1"/>
      <c r="D184" s="7"/>
      <c r="E184" s="7"/>
    </row>
    <row r="185" spans="2:5">
      <c r="B185" s="1"/>
      <c r="D185" s="7"/>
      <c r="E185" s="7"/>
    </row>
    <row r="186" spans="2:5">
      <c r="B186" s="1"/>
      <c r="D186" s="7"/>
      <c r="E186" s="7"/>
    </row>
    <row r="187" spans="2:5">
      <c r="B187" s="1"/>
      <c r="D187" s="7"/>
      <c r="E187" s="7"/>
    </row>
    <row r="188" spans="2:5">
      <c r="B188" s="1"/>
      <c r="D188" s="7"/>
      <c r="E188" s="7"/>
    </row>
    <row r="189" spans="2:5">
      <c r="B189" s="1"/>
      <c r="D189" s="7"/>
      <c r="E189" s="7"/>
    </row>
    <row r="190" spans="2:5">
      <c r="B190" s="1"/>
      <c r="D190" s="7"/>
      <c r="E190" s="7"/>
    </row>
    <row r="191" spans="2:5">
      <c r="B191" s="1"/>
      <c r="D191" s="7"/>
      <c r="E191" s="7"/>
    </row>
    <row r="192" spans="2:5">
      <c r="B192" s="1"/>
      <c r="D192" s="7"/>
      <c r="E192" s="7"/>
    </row>
    <row r="193" spans="2:5">
      <c r="B193" s="1"/>
      <c r="D193" s="7"/>
      <c r="E193" s="7"/>
    </row>
    <row r="194" spans="2:5">
      <c r="B194" s="1"/>
      <c r="D194" s="7"/>
      <c r="E194" s="7"/>
    </row>
    <row r="195" spans="2:5">
      <c r="B195" s="1"/>
      <c r="D195" s="7"/>
      <c r="E195" s="7"/>
    </row>
    <row r="196" spans="2:5">
      <c r="B196" s="1"/>
      <c r="D196" s="7"/>
      <c r="E196" s="7"/>
    </row>
    <row r="197" spans="2:5">
      <c r="B197" s="1"/>
      <c r="D197" s="7"/>
      <c r="E197" s="7"/>
    </row>
    <row r="198" spans="2:5">
      <c r="B198" s="1"/>
      <c r="D198" s="7"/>
      <c r="E198" s="7"/>
    </row>
    <row r="199" spans="2:5">
      <c r="B199" s="1"/>
      <c r="D199" s="7"/>
      <c r="E199" s="7"/>
    </row>
    <row r="200" spans="2:5">
      <c r="B200" s="1"/>
      <c r="D200" s="7"/>
      <c r="E200" s="7"/>
    </row>
    <row r="201" spans="2:5">
      <c r="B201" s="1"/>
      <c r="D201" s="7"/>
      <c r="E201" s="7"/>
    </row>
    <row r="202" spans="2:5">
      <c r="B202" s="1"/>
      <c r="D202" s="7"/>
      <c r="E202" s="7"/>
    </row>
    <row r="203" spans="2:5">
      <c r="B203" s="1"/>
      <c r="D203" s="7"/>
      <c r="E203" s="7"/>
    </row>
    <row r="204" spans="2:5">
      <c r="B204" s="1"/>
      <c r="D204" s="7"/>
      <c r="E204" s="7"/>
    </row>
    <row r="205" spans="2:5">
      <c r="B205" s="1"/>
      <c r="D205" s="7"/>
      <c r="E205" s="7"/>
    </row>
    <row r="206" spans="2:5">
      <c r="B206" s="1"/>
      <c r="D206" s="7"/>
      <c r="E206" s="7"/>
    </row>
    <row r="207" spans="2:5">
      <c r="B207" s="1"/>
      <c r="D207" s="7"/>
      <c r="E207" s="7"/>
    </row>
    <row r="208" spans="2:5">
      <c r="B208" s="1"/>
      <c r="D208" s="7"/>
      <c r="E208" s="7"/>
    </row>
    <row r="209" spans="2:5">
      <c r="B209" s="1"/>
      <c r="D209" s="7"/>
      <c r="E209" s="7"/>
    </row>
    <row r="210" spans="2:5">
      <c r="B210" s="1"/>
      <c r="D210" s="7"/>
      <c r="E210" s="7"/>
    </row>
    <row r="211" spans="2:5">
      <c r="B211" s="1"/>
      <c r="D211" s="7"/>
      <c r="E211" s="7"/>
    </row>
    <row r="212" spans="2:5">
      <c r="B212" s="1"/>
      <c r="D212" s="7"/>
      <c r="E212" s="7"/>
    </row>
    <row r="213" spans="2:5">
      <c r="B213" s="1"/>
      <c r="D213" s="7"/>
      <c r="E213" s="7"/>
    </row>
    <row r="214" spans="2:5">
      <c r="B214" s="1"/>
      <c r="D214" s="7"/>
      <c r="E214" s="7"/>
    </row>
    <row r="215" spans="2:5">
      <c r="B215" s="1"/>
      <c r="D215" s="7"/>
      <c r="E215" s="7"/>
    </row>
    <row r="216" spans="2:5">
      <c r="B216" s="1"/>
      <c r="D216" s="7"/>
      <c r="E216" s="7"/>
    </row>
    <row r="217" spans="2:5">
      <c r="B217" s="1"/>
      <c r="D217" s="7"/>
      <c r="E217" s="7"/>
    </row>
    <row r="218" spans="2:5">
      <c r="B218" s="1"/>
      <c r="D218" s="7"/>
      <c r="E218" s="7"/>
    </row>
    <row r="219" spans="2:5">
      <c r="B219" s="1"/>
      <c r="D219" s="7"/>
      <c r="E219" s="7"/>
    </row>
    <row r="220" spans="2:5">
      <c r="B220" s="1"/>
      <c r="D220" s="7"/>
      <c r="E220" s="7"/>
    </row>
    <row r="221" spans="2:5">
      <c r="B221" s="1"/>
      <c r="D221" s="7"/>
      <c r="E221" s="7"/>
    </row>
    <row r="222" spans="2:5">
      <c r="B222" s="1"/>
      <c r="D222" s="7"/>
      <c r="E222" s="7"/>
    </row>
    <row r="223" spans="2:5">
      <c r="B223" s="1"/>
      <c r="D223" s="7"/>
      <c r="E223" s="7"/>
    </row>
    <row r="224" spans="2:5">
      <c r="B224" s="1"/>
      <c r="D224" s="7"/>
      <c r="E224" s="7"/>
    </row>
    <row r="225" spans="2:5">
      <c r="B225" s="1"/>
      <c r="D225" s="7"/>
      <c r="E225" s="7"/>
    </row>
    <row r="226" spans="2:5">
      <c r="B226" s="1"/>
      <c r="D226" s="7"/>
      <c r="E226" s="7"/>
    </row>
    <row r="227" spans="2:5">
      <c r="B227" s="1"/>
      <c r="D227" s="7"/>
      <c r="E227" s="7"/>
    </row>
    <row r="228" spans="2:5">
      <c r="B228" s="1"/>
      <c r="D228" s="7"/>
      <c r="E228" s="7"/>
    </row>
    <row r="229" spans="2:5">
      <c r="B229" s="1"/>
      <c r="D229" s="7"/>
      <c r="E229" s="7"/>
    </row>
    <row r="230" spans="2:5">
      <c r="B230" s="1"/>
      <c r="D230" s="7"/>
      <c r="E230" s="7"/>
    </row>
    <row r="231" spans="2:5">
      <c r="B231" s="1"/>
      <c r="D231" s="7"/>
      <c r="E231" s="7"/>
    </row>
    <row r="232" spans="2:5">
      <c r="B232" s="1"/>
      <c r="D232" s="7"/>
      <c r="E232" s="7"/>
    </row>
    <row r="233" spans="2:5">
      <c r="B233" s="1"/>
      <c r="D233" s="7"/>
      <c r="E233" s="7"/>
    </row>
    <row r="234" spans="2:5">
      <c r="B234" s="1"/>
      <c r="D234" s="7"/>
      <c r="E234" s="7"/>
    </row>
    <row r="235" spans="2:5">
      <c r="B235" s="1"/>
      <c r="D235" s="7"/>
      <c r="E235" s="7"/>
    </row>
    <row r="236" spans="2:5">
      <c r="B236" s="1"/>
      <c r="D236" s="7"/>
      <c r="E236" s="7"/>
    </row>
    <row r="237" spans="2:5">
      <c r="B237" s="1"/>
      <c r="D237" s="7"/>
      <c r="E237" s="7"/>
    </row>
    <row r="238" spans="2:5">
      <c r="B238" s="1"/>
      <c r="D238" s="7"/>
      <c r="E238" s="7"/>
    </row>
    <row r="239" spans="2:5">
      <c r="B239" s="1"/>
      <c r="D239" s="7"/>
      <c r="E239" s="7"/>
    </row>
    <row r="240" spans="2:5">
      <c r="B240" s="1"/>
      <c r="D240" s="7"/>
      <c r="E240" s="7"/>
    </row>
    <row r="241" spans="2:5">
      <c r="B241" s="1"/>
      <c r="D241" s="7"/>
      <c r="E241" s="7"/>
    </row>
    <row r="242" spans="2:5">
      <c r="B242" s="1"/>
      <c r="D242" s="7"/>
      <c r="E242" s="7"/>
    </row>
    <row r="243" spans="2:5">
      <c r="B243" s="1"/>
      <c r="D243" s="7"/>
      <c r="E243" s="7"/>
    </row>
    <row r="244" spans="2:5">
      <c r="B244" s="1"/>
      <c r="D244" s="7"/>
      <c r="E244" s="7"/>
    </row>
    <row r="245" spans="2:5">
      <c r="B245" s="1"/>
      <c r="D245" s="7"/>
      <c r="E245" s="7"/>
    </row>
    <row r="246" spans="2:5">
      <c r="B246" s="1"/>
      <c r="D246" s="7"/>
      <c r="E246" s="7"/>
    </row>
    <row r="247" spans="2:5">
      <c r="B247" s="1"/>
      <c r="D247" s="7"/>
      <c r="E247" s="7"/>
    </row>
    <row r="248" spans="2:5">
      <c r="B248" s="1"/>
      <c r="D248" s="7"/>
      <c r="E248" s="7"/>
    </row>
    <row r="249" spans="2:5">
      <c r="B249" s="1"/>
      <c r="D249" s="7"/>
      <c r="E249" s="7"/>
    </row>
    <row r="250" spans="2:5">
      <c r="B250" s="1"/>
      <c r="D250" s="7"/>
      <c r="E250" s="7"/>
    </row>
    <row r="251" spans="2:5">
      <c r="B251" s="1"/>
      <c r="D251" s="7"/>
      <c r="E251" s="7"/>
    </row>
    <row r="252" spans="2:5">
      <c r="B252" s="1"/>
      <c r="D252" s="7"/>
      <c r="E252" s="7"/>
    </row>
    <row r="253" spans="2:5">
      <c r="B253" s="1"/>
      <c r="D253" s="7"/>
      <c r="E253" s="7"/>
    </row>
    <row r="254" spans="2:5">
      <c r="B254" s="1"/>
      <c r="D254" s="7"/>
      <c r="E254" s="7"/>
    </row>
    <row r="255" spans="2:5">
      <c r="B255" s="1"/>
      <c r="D255" s="7"/>
      <c r="E255" s="7"/>
    </row>
    <row r="256" spans="2:5">
      <c r="B256" s="1"/>
      <c r="D256" s="7"/>
      <c r="E256" s="7"/>
    </row>
    <row r="257" spans="2:5">
      <c r="B257" s="1"/>
      <c r="D257" s="7"/>
      <c r="E257" s="7"/>
    </row>
    <row r="258" spans="2:5">
      <c r="B258" s="1"/>
      <c r="D258" s="7"/>
      <c r="E258" s="7"/>
    </row>
    <row r="259" spans="2:5">
      <c r="B259" s="1"/>
      <c r="D259" s="7"/>
      <c r="E259" s="7"/>
    </row>
    <row r="260" spans="2:5">
      <c r="B260" s="1"/>
      <c r="D260" s="7"/>
      <c r="E260" s="7"/>
    </row>
    <row r="261" spans="2:5">
      <c r="B261" s="1"/>
      <c r="D261" s="7"/>
      <c r="E261" s="7"/>
    </row>
    <row r="262" spans="2:5">
      <c r="B262" s="1"/>
      <c r="D262" s="7"/>
      <c r="E262" s="7"/>
    </row>
    <row r="263" spans="2:5">
      <c r="B263" s="1"/>
      <c r="D263" s="7"/>
      <c r="E263" s="7"/>
    </row>
    <row r="264" spans="2:5">
      <c r="B264" s="1"/>
      <c r="D264" s="7"/>
      <c r="E264" s="7"/>
    </row>
    <row r="265" spans="2:5">
      <c r="B265" s="1"/>
      <c r="D265" s="7"/>
      <c r="E265" s="7"/>
    </row>
    <row r="266" spans="2:5">
      <c r="B266" s="1"/>
      <c r="D266" s="7"/>
      <c r="E266" s="7"/>
    </row>
    <row r="267" spans="2:5">
      <c r="B267" s="1"/>
      <c r="D267" s="7"/>
      <c r="E267" s="7"/>
    </row>
    <row r="268" spans="2:5">
      <c r="B268" s="1"/>
      <c r="D268" s="7"/>
      <c r="E268" s="7"/>
    </row>
    <row r="269" spans="2:5">
      <c r="B269" s="1"/>
      <c r="D269" s="7"/>
      <c r="E269" s="7"/>
    </row>
    <row r="270" spans="2:5">
      <c r="B270" s="1"/>
      <c r="D270" s="7"/>
      <c r="E270" s="7"/>
    </row>
    <row r="271" spans="2:5">
      <c r="B271" s="1"/>
      <c r="D271" s="7"/>
      <c r="E271" s="7"/>
    </row>
    <row r="272" spans="2:5">
      <c r="B272" s="1"/>
      <c r="D272" s="7"/>
      <c r="E272" s="7"/>
    </row>
    <row r="273" spans="2:5">
      <c r="B273" s="1"/>
      <c r="D273" s="7"/>
      <c r="E273" s="7"/>
    </row>
    <row r="274" spans="2:5">
      <c r="B274" s="1"/>
      <c r="D274" s="7"/>
      <c r="E274" s="7"/>
    </row>
    <row r="275" spans="2:5">
      <c r="B275" s="1"/>
      <c r="D275" s="7"/>
      <c r="E275" s="7"/>
    </row>
    <row r="276" spans="2:5">
      <c r="B276" s="1"/>
      <c r="D276" s="7"/>
      <c r="E276" s="7"/>
    </row>
    <row r="277" spans="2:5">
      <c r="B277" s="1"/>
      <c r="D277" s="7"/>
      <c r="E277" s="7"/>
    </row>
    <row r="278" spans="2:5">
      <c r="B278" s="1"/>
      <c r="D278" s="7"/>
      <c r="E278" s="7"/>
    </row>
    <row r="279" spans="2:5">
      <c r="B279" s="1"/>
      <c r="D279" s="7"/>
      <c r="E279" s="7"/>
    </row>
    <row r="280" spans="2:5">
      <c r="B280" s="1"/>
      <c r="D280" s="7"/>
      <c r="E280" s="7"/>
    </row>
    <row r="281" spans="2:5">
      <c r="B281" s="1"/>
      <c r="D281" s="7"/>
      <c r="E281" s="7"/>
    </row>
    <row r="282" spans="2:5">
      <c r="B282" s="1"/>
      <c r="D282" s="7"/>
      <c r="E282" s="7"/>
    </row>
    <row r="283" spans="2:5">
      <c r="B283" s="1"/>
      <c r="D283" s="7"/>
      <c r="E283" s="7"/>
    </row>
    <row r="284" spans="2:5">
      <c r="B284" s="1"/>
      <c r="D284" s="7"/>
      <c r="E284" s="7"/>
    </row>
    <row r="285" spans="2:5">
      <c r="B285" s="1"/>
      <c r="D285" s="7"/>
      <c r="E285" s="7"/>
    </row>
    <row r="286" spans="2:5">
      <c r="B286" s="1"/>
      <c r="D286" s="7"/>
      <c r="E286" s="7"/>
    </row>
    <row r="287" spans="2:5">
      <c r="B287" s="1"/>
      <c r="D287" s="7"/>
      <c r="E287" s="7"/>
    </row>
    <row r="288" spans="2:5">
      <c r="B288" s="1"/>
      <c r="D288" s="7"/>
      <c r="E288" s="7"/>
    </row>
    <row r="289" spans="2:5">
      <c r="B289" s="1"/>
      <c r="D289" s="7"/>
      <c r="E289" s="7"/>
    </row>
    <row r="290" spans="2:5">
      <c r="B290" s="1"/>
      <c r="D290" s="7"/>
      <c r="E290" s="7"/>
    </row>
    <row r="291" spans="2:5">
      <c r="B291" s="1"/>
      <c r="D291" s="7"/>
      <c r="E291" s="7"/>
    </row>
    <row r="292" spans="2:5">
      <c r="B292" s="1"/>
      <c r="D292" s="7"/>
      <c r="E292" s="7"/>
    </row>
    <row r="293" spans="2:5">
      <c r="B293" s="1"/>
      <c r="D293" s="7"/>
      <c r="E293" s="7"/>
    </row>
    <row r="294" spans="2:5">
      <c r="B294" s="1"/>
      <c r="D294" s="7"/>
      <c r="E294" s="7"/>
    </row>
    <row r="295" spans="2:5">
      <c r="B295" s="1"/>
      <c r="D295" s="7"/>
      <c r="E295" s="7"/>
    </row>
    <row r="296" spans="2:5">
      <c r="B296" s="1"/>
      <c r="D296" s="7"/>
      <c r="E296" s="7"/>
    </row>
    <row r="297" spans="2:5">
      <c r="B297" s="1"/>
      <c r="D297" s="7"/>
      <c r="E297" s="7"/>
    </row>
    <row r="298" spans="2:5">
      <c r="B298" s="1"/>
      <c r="D298" s="7"/>
      <c r="E298" s="7"/>
    </row>
    <row r="299" spans="2:5">
      <c r="B299" s="1"/>
      <c r="D299" s="7"/>
      <c r="E299" s="7"/>
    </row>
    <row r="300" spans="2:5">
      <c r="B300" s="1"/>
      <c r="D300" s="7"/>
      <c r="E300" s="7"/>
    </row>
    <row r="301" spans="2:5">
      <c r="B301" s="1"/>
      <c r="D301" s="7"/>
      <c r="E301" s="7"/>
    </row>
    <row r="302" spans="2:5">
      <c r="B302" s="1"/>
      <c r="D302" s="7"/>
      <c r="E302" s="7"/>
    </row>
    <row r="303" spans="2:5">
      <c r="B303" s="1"/>
      <c r="D303" s="7"/>
      <c r="E303" s="7"/>
    </row>
    <row r="304" spans="2:5">
      <c r="B304" s="1"/>
      <c r="D304" s="7"/>
      <c r="E304" s="7"/>
    </row>
    <row r="305" spans="2:5">
      <c r="B305" s="1"/>
      <c r="D305" s="7"/>
      <c r="E305" s="7"/>
    </row>
    <row r="306" spans="2:5">
      <c r="B306" s="1"/>
      <c r="D306" s="7"/>
      <c r="E306" s="7"/>
    </row>
    <row r="307" spans="2:5">
      <c r="B307" s="1"/>
      <c r="D307" s="7"/>
      <c r="E307" s="7"/>
    </row>
    <row r="308" spans="2:5">
      <c r="B308" s="1"/>
      <c r="D308" s="7"/>
      <c r="E308" s="7"/>
    </row>
    <row r="309" spans="2:5">
      <c r="B309" s="1"/>
      <c r="D309" s="7"/>
      <c r="E309" s="7"/>
    </row>
    <row r="310" spans="2:5">
      <c r="B310" s="1"/>
      <c r="D310" s="7"/>
      <c r="E310" s="7"/>
    </row>
    <row r="311" spans="2:5">
      <c r="B311" s="1"/>
      <c r="D311" s="7"/>
      <c r="E311" s="7"/>
    </row>
    <row r="312" spans="2:5">
      <c r="B312" s="1"/>
      <c r="D312" s="7"/>
      <c r="E312" s="7"/>
    </row>
    <row r="313" spans="2:5">
      <c r="B313" s="1"/>
      <c r="D313" s="7"/>
      <c r="E313" s="7"/>
    </row>
    <row r="314" spans="2:5">
      <c r="B314" s="1"/>
      <c r="D314" s="7"/>
      <c r="E314" s="7"/>
    </row>
    <row r="315" spans="2:5">
      <c r="B315" s="1"/>
      <c r="D315" s="7"/>
      <c r="E315" s="7"/>
    </row>
    <row r="316" spans="2:5">
      <c r="B316" s="1"/>
      <c r="D316" s="7"/>
      <c r="E316" s="7"/>
    </row>
    <row r="317" spans="2:5">
      <c r="B317" s="1"/>
      <c r="D317" s="7"/>
      <c r="E317" s="7"/>
    </row>
    <row r="318" spans="2:5">
      <c r="B318" s="1"/>
      <c r="D318" s="7"/>
      <c r="E318" s="7"/>
    </row>
    <row r="319" spans="2:5">
      <c r="B319" s="1"/>
      <c r="D319" s="7"/>
      <c r="E319" s="7"/>
    </row>
    <row r="320" spans="2:5">
      <c r="B320" s="1"/>
      <c r="D320" s="7"/>
      <c r="E320" s="7"/>
    </row>
    <row r="321" spans="2:5">
      <c r="B321" s="1"/>
      <c r="D321" s="7"/>
      <c r="E321" s="7"/>
    </row>
    <row r="322" spans="2:5">
      <c r="B322" s="1"/>
      <c r="D322" s="7"/>
      <c r="E322" s="7"/>
    </row>
    <row r="323" spans="2:5">
      <c r="B323" s="1"/>
      <c r="D323" s="7"/>
      <c r="E323" s="7"/>
    </row>
    <row r="324" spans="2:5">
      <c r="B324" s="1"/>
      <c r="D324" s="7"/>
      <c r="E324" s="7"/>
    </row>
    <row r="325" spans="2:5">
      <c r="B325" s="1"/>
      <c r="D325" s="7"/>
      <c r="E325" s="7"/>
    </row>
    <row r="326" spans="2:5">
      <c r="B326" s="1"/>
      <c r="D326" s="7"/>
      <c r="E326" s="7"/>
    </row>
    <row r="327" spans="2:5">
      <c r="B327" s="1"/>
      <c r="D327" s="7"/>
      <c r="E327" s="7"/>
    </row>
    <row r="328" spans="2:5">
      <c r="B328" s="1"/>
      <c r="D328" s="7"/>
      <c r="E328" s="7"/>
    </row>
    <row r="329" spans="2:5">
      <c r="B329" s="1"/>
      <c r="D329" s="7"/>
      <c r="E329" s="7"/>
    </row>
    <row r="330" spans="2:5">
      <c r="B330" s="1"/>
      <c r="D330" s="7"/>
      <c r="E330" s="7"/>
    </row>
    <row r="331" spans="2:5">
      <c r="B331" s="1"/>
      <c r="D331" s="7"/>
      <c r="E331" s="7"/>
    </row>
    <row r="332" spans="2:5">
      <c r="B332" s="1"/>
      <c r="D332" s="7"/>
      <c r="E332" s="7"/>
    </row>
    <row r="333" spans="2:5">
      <c r="B333" s="1"/>
      <c r="D333" s="7"/>
      <c r="E333" s="7"/>
    </row>
    <row r="334" spans="2:5">
      <c r="B334" s="1"/>
      <c r="D334" s="7"/>
      <c r="E334" s="7"/>
    </row>
    <row r="335" spans="2:5">
      <c r="B335" s="1"/>
      <c r="D335" s="7"/>
      <c r="E335" s="7"/>
    </row>
    <row r="336" spans="2:5">
      <c r="B336" s="1"/>
      <c r="D336" s="7"/>
      <c r="E336" s="7"/>
    </row>
    <row r="337" spans="2:5">
      <c r="B337" s="1"/>
      <c r="D337" s="7"/>
      <c r="E337" s="7"/>
    </row>
    <row r="338" spans="2:5">
      <c r="B338" s="1"/>
      <c r="D338" s="7"/>
      <c r="E338" s="7"/>
    </row>
    <row r="339" spans="2:5">
      <c r="B339" s="1"/>
      <c r="D339" s="7"/>
      <c r="E339" s="7"/>
    </row>
    <row r="340" spans="2:5">
      <c r="B340" s="1"/>
      <c r="D340" s="7"/>
      <c r="E340" s="7"/>
    </row>
    <row r="341" spans="2:5">
      <c r="B341" s="1"/>
      <c r="D341" s="7"/>
      <c r="E341" s="7"/>
    </row>
    <row r="342" spans="2:5">
      <c r="B342" s="1"/>
      <c r="D342" s="7"/>
      <c r="E342" s="7"/>
    </row>
    <row r="343" spans="2:5">
      <c r="B343" s="1"/>
      <c r="D343" s="7"/>
      <c r="E343" s="7"/>
    </row>
    <row r="344" spans="2:5">
      <c r="B344" s="1"/>
      <c r="D344" s="7"/>
      <c r="E344" s="7"/>
    </row>
    <row r="345" spans="2:5">
      <c r="B345" s="1"/>
      <c r="D345" s="7"/>
      <c r="E345" s="7"/>
    </row>
    <row r="346" spans="2:5">
      <c r="B346" s="1"/>
      <c r="D346" s="7"/>
      <c r="E346" s="7"/>
    </row>
    <row r="347" spans="2:5">
      <c r="B347" s="1"/>
      <c r="D347" s="7"/>
      <c r="E347" s="7"/>
    </row>
    <row r="348" spans="2:5">
      <c r="B348" s="1"/>
      <c r="D348" s="7"/>
      <c r="E348" s="7"/>
    </row>
    <row r="349" spans="2:5">
      <c r="B349" s="1"/>
      <c r="D349" s="7"/>
      <c r="E349" s="7"/>
    </row>
    <row r="350" spans="2:5">
      <c r="B350" s="1"/>
      <c r="D350" s="7"/>
      <c r="E350" s="7"/>
    </row>
    <row r="351" spans="2:5">
      <c r="B351" s="1"/>
      <c r="D351" s="7"/>
      <c r="E351" s="7"/>
    </row>
    <row r="352" spans="2:5">
      <c r="B352" s="1"/>
      <c r="D352" s="7"/>
      <c r="E352" s="7"/>
    </row>
    <row r="353" spans="2:5">
      <c r="B353" s="1"/>
      <c r="D353" s="7"/>
      <c r="E353" s="7"/>
    </row>
    <row r="354" spans="2:5">
      <c r="B354" s="1"/>
      <c r="D354" s="7"/>
      <c r="E354" s="7"/>
    </row>
    <row r="355" spans="2:5">
      <c r="B355" s="1"/>
      <c r="D355" s="7"/>
      <c r="E355" s="7"/>
    </row>
    <row r="356" spans="2:5">
      <c r="B356" s="1"/>
      <c r="D356" s="7"/>
      <c r="E356" s="7"/>
    </row>
    <row r="357" spans="2:5">
      <c r="B357" s="1"/>
      <c r="D357" s="7"/>
      <c r="E357" s="7"/>
    </row>
    <row r="358" spans="2:5">
      <c r="B358" s="1"/>
      <c r="D358" s="7"/>
      <c r="E358" s="7"/>
    </row>
    <row r="359" spans="2:5">
      <c r="B359" s="1"/>
      <c r="D359" s="7"/>
      <c r="E359" s="7"/>
    </row>
    <row r="360" spans="2:5">
      <c r="B360" s="1"/>
      <c r="D360" s="7"/>
      <c r="E360" s="7"/>
    </row>
    <row r="361" spans="2:5">
      <c r="B361" s="1"/>
      <c r="D361" s="7"/>
      <c r="E361" s="7"/>
    </row>
    <row r="362" spans="2:5">
      <c r="B362" s="1"/>
      <c r="D362" s="7"/>
      <c r="E362" s="7"/>
    </row>
    <row r="363" spans="2:5">
      <c r="B363" s="1"/>
      <c r="D363" s="7"/>
      <c r="E363" s="7"/>
    </row>
    <row r="364" spans="2:5">
      <c r="B364" s="1"/>
      <c r="D364" s="7"/>
      <c r="E364" s="7"/>
    </row>
    <row r="365" spans="2:5">
      <c r="B365" s="1"/>
      <c r="D365" s="7"/>
      <c r="E365" s="7"/>
    </row>
    <row r="366" spans="2:5">
      <c r="B366" s="1"/>
      <c r="D366" s="7"/>
      <c r="E366" s="7"/>
    </row>
    <row r="367" spans="2:5">
      <c r="B367" s="1"/>
      <c r="D367" s="7"/>
      <c r="E367" s="7"/>
    </row>
    <row r="368" spans="2:5">
      <c r="B368" s="1"/>
      <c r="D368" s="7"/>
      <c r="E368" s="7"/>
    </row>
    <row r="369" spans="2:5">
      <c r="B369" s="1"/>
      <c r="D369" s="7"/>
      <c r="E369" s="7"/>
    </row>
    <row r="370" spans="2:5">
      <c r="B370" s="1"/>
      <c r="D370" s="7"/>
      <c r="E370" s="7"/>
    </row>
    <row r="371" spans="2:5">
      <c r="B371" s="1"/>
      <c r="D371" s="7"/>
      <c r="E371" s="7"/>
    </row>
    <row r="372" spans="2:5">
      <c r="B372" s="1"/>
      <c r="D372" s="7"/>
      <c r="E372" s="7"/>
    </row>
    <row r="373" spans="2:5">
      <c r="B373" s="1"/>
      <c r="D373" s="7"/>
      <c r="E373" s="7"/>
    </row>
    <row r="374" spans="2:5">
      <c r="B374" s="1"/>
      <c r="D374" s="7"/>
      <c r="E374" s="7"/>
    </row>
    <row r="375" spans="2:5">
      <c r="B375" s="1"/>
      <c r="D375" s="7"/>
      <c r="E375" s="7"/>
    </row>
    <row r="376" spans="2:5">
      <c r="B376" s="1"/>
      <c r="D376" s="7"/>
      <c r="E376" s="7"/>
    </row>
    <row r="377" spans="2:5">
      <c r="B377" s="1"/>
      <c r="D377" s="7"/>
      <c r="E377" s="7"/>
    </row>
    <row r="378" spans="2:5">
      <c r="B378" s="1"/>
      <c r="D378" s="7"/>
      <c r="E378" s="7"/>
    </row>
    <row r="379" spans="2:5">
      <c r="B379" s="1"/>
      <c r="D379" s="7"/>
      <c r="E379" s="7"/>
    </row>
    <row r="380" spans="2:5">
      <c r="B380" s="1"/>
      <c r="D380" s="7"/>
      <c r="E380" s="7"/>
    </row>
    <row r="381" spans="2:5">
      <c r="B381" s="1"/>
      <c r="D381" s="7"/>
      <c r="E381" s="7"/>
    </row>
    <row r="382" spans="2:5">
      <c r="B382" s="1"/>
      <c r="D382" s="7"/>
      <c r="E382" s="7"/>
    </row>
    <row r="383" spans="2:5">
      <c r="B383" s="1"/>
      <c r="D383" s="7"/>
      <c r="E383" s="7"/>
    </row>
    <row r="384" spans="2:5">
      <c r="B384" s="1"/>
      <c r="D384" s="7"/>
      <c r="E384" s="7"/>
    </row>
    <row r="385" spans="2:5">
      <c r="B385" s="1"/>
      <c r="D385" s="7"/>
      <c r="E385" s="7"/>
    </row>
    <row r="386" spans="2:5">
      <c r="B386" s="1"/>
      <c r="D386" s="7"/>
      <c r="E386" s="7"/>
    </row>
    <row r="387" spans="2:5">
      <c r="B387" s="1"/>
      <c r="D387" s="7"/>
      <c r="E387" s="7"/>
    </row>
    <row r="388" spans="2:5">
      <c r="B388" s="1"/>
      <c r="D388" s="7"/>
      <c r="E388" s="7"/>
    </row>
    <row r="389" spans="2:5">
      <c r="B389" s="1"/>
      <c r="D389" s="7"/>
      <c r="E389" s="7"/>
    </row>
    <row r="390" spans="2:5">
      <c r="B390" s="1"/>
      <c r="D390" s="7"/>
      <c r="E390" s="7"/>
    </row>
    <row r="391" spans="2:5">
      <c r="B391" s="1"/>
      <c r="D391" s="7"/>
      <c r="E391" s="7"/>
    </row>
    <row r="392" spans="2:5">
      <c r="B392" s="1"/>
      <c r="D392" s="7"/>
      <c r="E392" s="7"/>
    </row>
    <row r="393" spans="2:5">
      <c r="B393" s="1"/>
      <c r="D393" s="7"/>
      <c r="E393" s="7"/>
    </row>
    <row r="394" spans="2:5">
      <c r="B394" s="1"/>
      <c r="D394" s="7"/>
      <c r="E394" s="7"/>
    </row>
    <row r="395" spans="2:5">
      <c r="B395" s="1"/>
      <c r="D395" s="7"/>
      <c r="E395" s="7"/>
    </row>
    <row r="396" spans="2:5">
      <c r="B396" s="1"/>
      <c r="D396" s="7"/>
      <c r="E396" s="7"/>
    </row>
    <row r="397" spans="2:5">
      <c r="B397" s="1"/>
      <c r="D397" s="7"/>
      <c r="E397" s="7"/>
    </row>
    <row r="398" spans="2:5">
      <c r="B398" s="1"/>
      <c r="D398" s="7"/>
      <c r="E398" s="7"/>
    </row>
    <row r="399" spans="2:5">
      <c r="B399" s="1"/>
      <c r="D399" s="7"/>
      <c r="E399" s="7"/>
    </row>
    <row r="400" spans="2:5">
      <c r="B400" s="1"/>
      <c r="D400" s="7"/>
      <c r="E400" s="7"/>
    </row>
    <row r="401" spans="2:5">
      <c r="B401" s="1"/>
      <c r="D401" s="7"/>
      <c r="E401" s="7"/>
    </row>
    <row r="402" spans="2:5">
      <c r="B402" s="1"/>
      <c r="D402" s="7"/>
      <c r="E402" s="7"/>
    </row>
    <row r="403" spans="2:5">
      <c r="B403" s="1"/>
      <c r="D403" s="7"/>
      <c r="E403" s="7"/>
    </row>
    <row r="404" spans="2:5">
      <c r="B404" s="1"/>
      <c r="D404" s="7"/>
      <c r="E404" s="7"/>
    </row>
    <row r="405" spans="2:5">
      <c r="B405" s="1"/>
      <c r="D405" s="7"/>
      <c r="E405" s="7"/>
    </row>
    <row r="406" spans="2:5">
      <c r="B406" s="1"/>
      <c r="D406" s="7"/>
      <c r="E406" s="7"/>
    </row>
    <row r="407" spans="2:5">
      <c r="B407" s="1"/>
      <c r="D407" s="7"/>
      <c r="E407" s="7"/>
    </row>
    <row r="408" spans="2:5">
      <c r="B408" s="1"/>
      <c r="D408" s="7"/>
      <c r="E408" s="7"/>
    </row>
    <row r="409" spans="2:5">
      <c r="B409" s="1"/>
      <c r="D409" s="7"/>
      <c r="E409" s="7"/>
    </row>
    <row r="410" spans="2:5">
      <c r="B410" s="1"/>
      <c r="D410" s="7"/>
      <c r="E410" s="7"/>
    </row>
    <row r="411" spans="2:5">
      <c r="B411" s="1"/>
      <c r="D411" s="7"/>
      <c r="E411" s="7"/>
    </row>
    <row r="412" spans="2:5">
      <c r="B412" s="1"/>
      <c r="D412" s="7"/>
      <c r="E412" s="7"/>
    </row>
    <row r="413" spans="2:5">
      <c r="B413" s="1"/>
      <c r="D413" s="7"/>
      <c r="E413" s="7"/>
    </row>
    <row r="414" spans="2:5">
      <c r="B414" s="1"/>
      <c r="D414" s="7"/>
      <c r="E414" s="7"/>
    </row>
    <row r="415" spans="2:5">
      <c r="B415" s="1"/>
      <c r="D415" s="7"/>
      <c r="E415" s="7"/>
    </row>
    <row r="416" spans="2:5">
      <c r="B416" s="1"/>
      <c r="D416" s="7"/>
      <c r="E416" s="7"/>
    </row>
    <row r="417" spans="2:5">
      <c r="B417" s="1"/>
      <c r="D417" s="7"/>
      <c r="E417" s="7"/>
    </row>
    <row r="418" spans="2:5">
      <c r="B418" s="1"/>
      <c r="D418" s="7"/>
      <c r="E418" s="7"/>
    </row>
    <row r="419" spans="2:5">
      <c r="B419" s="1"/>
      <c r="D419" s="7"/>
      <c r="E419" s="7"/>
    </row>
    <row r="420" spans="2:5">
      <c r="B420" s="1"/>
      <c r="D420" s="7"/>
      <c r="E420" s="7"/>
    </row>
    <row r="421" spans="2:5">
      <c r="B421" s="1"/>
      <c r="D421" s="7"/>
      <c r="E421" s="7"/>
    </row>
    <row r="422" spans="2:5">
      <c r="B422" s="1"/>
      <c r="D422" s="7"/>
      <c r="E422" s="7"/>
    </row>
    <row r="423" spans="2:5">
      <c r="B423" s="1"/>
      <c r="D423" s="7"/>
      <c r="E423" s="7"/>
    </row>
    <row r="424" spans="2:5">
      <c r="B424" s="1"/>
      <c r="D424" s="7"/>
      <c r="E424" s="7"/>
    </row>
    <row r="425" spans="2:5">
      <c r="B425" s="1"/>
      <c r="D425" s="7"/>
      <c r="E425" s="7"/>
    </row>
    <row r="426" spans="2:5">
      <c r="B426" s="1"/>
      <c r="D426" s="7"/>
      <c r="E426" s="7"/>
    </row>
    <row r="427" spans="2:5">
      <c r="B427" s="1"/>
      <c r="D427" s="7"/>
      <c r="E427" s="7"/>
    </row>
    <row r="428" spans="2:5">
      <c r="B428" s="1"/>
      <c r="D428" s="7"/>
      <c r="E428" s="7"/>
    </row>
    <row r="429" spans="2:5">
      <c r="B429" s="1"/>
      <c r="D429" s="7"/>
      <c r="E429" s="7"/>
    </row>
    <row r="430" spans="2:5">
      <c r="B430" s="1"/>
      <c r="D430" s="7"/>
      <c r="E430" s="7"/>
    </row>
    <row r="431" spans="2:5">
      <c r="B431" s="1"/>
      <c r="D431" s="7"/>
      <c r="E431" s="7"/>
    </row>
    <row r="432" spans="2:5">
      <c r="B432" s="1"/>
      <c r="D432" s="7"/>
      <c r="E432" s="7"/>
    </row>
    <row r="433" spans="2:5">
      <c r="B433" s="1"/>
      <c r="D433" s="7"/>
      <c r="E433" s="7"/>
    </row>
    <row r="434" spans="2:5">
      <c r="B434" s="1"/>
      <c r="D434" s="7"/>
      <c r="E434" s="7"/>
    </row>
    <row r="435" spans="2:5">
      <c r="B435" s="1"/>
      <c r="D435" s="7"/>
      <c r="E435" s="7"/>
    </row>
    <row r="436" spans="2:5">
      <c r="B436" s="1"/>
      <c r="D436" s="7"/>
      <c r="E436" s="7"/>
    </row>
    <row r="437" spans="2:5">
      <c r="B437" s="1"/>
      <c r="D437" s="7"/>
      <c r="E437" s="7"/>
    </row>
    <row r="438" spans="2:5">
      <c r="B438" s="1"/>
      <c r="D438" s="7"/>
      <c r="E438" s="7"/>
    </row>
    <row r="439" spans="2:5">
      <c r="B439" s="1"/>
      <c r="D439" s="7"/>
      <c r="E439" s="7"/>
    </row>
    <row r="440" spans="2:5">
      <c r="B440" s="1"/>
      <c r="D440" s="7"/>
      <c r="E440" s="7"/>
    </row>
    <row r="441" spans="2:5">
      <c r="B441" s="1"/>
      <c r="D441" s="7"/>
      <c r="E441" s="7"/>
    </row>
    <row r="442" spans="2:5">
      <c r="B442" s="1"/>
      <c r="D442" s="7"/>
      <c r="E442" s="7"/>
    </row>
    <row r="443" spans="2:5">
      <c r="B443" s="1"/>
      <c r="D443" s="7"/>
      <c r="E443" s="7"/>
    </row>
    <row r="444" spans="2:5">
      <c r="B444" s="1"/>
      <c r="D444" s="7"/>
      <c r="E444" s="7"/>
    </row>
    <row r="445" spans="2:5">
      <c r="B445" s="1"/>
      <c r="D445" s="7"/>
      <c r="E445" s="7"/>
    </row>
    <row r="446" spans="2:5">
      <c r="B446" s="1"/>
      <c r="D446" s="7"/>
      <c r="E446" s="7"/>
    </row>
    <row r="447" spans="2:5">
      <c r="B447" s="1"/>
      <c r="D447" s="7"/>
      <c r="E447" s="7"/>
    </row>
    <row r="448" spans="2:5">
      <c r="B448" s="1"/>
      <c r="D448" s="7"/>
      <c r="E448" s="7"/>
    </row>
    <row r="449" spans="2:5">
      <c r="B449" s="1"/>
      <c r="D449" s="7"/>
      <c r="E449" s="7"/>
    </row>
    <row r="450" spans="2:5">
      <c r="B450" s="1"/>
      <c r="D450" s="7"/>
      <c r="E450" s="7"/>
    </row>
    <row r="451" spans="2:5">
      <c r="B451" s="1"/>
      <c r="D451" s="7"/>
      <c r="E451" s="7"/>
    </row>
    <row r="452" spans="2:5">
      <c r="B452" s="1"/>
      <c r="D452" s="7"/>
      <c r="E452" s="7"/>
    </row>
    <row r="453" spans="2:5">
      <c r="B453" s="1"/>
      <c r="D453" s="7"/>
      <c r="E453" s="7"/>
    </row>
    <row r="454" spans="2:5">
      <c r="B454" s="1"/>
      <c r="D454" s="7"/>
      <c r="E454" s="7"/>
    </row>
    <row r="455" spans="2:5">
      <c r="B455" s="1"/>
      <c r="D455" s="7"/>
      <c r="E455" s="7"/>
    </row>
    <row r="456" spans="2:5">
      <c r="B456" s="1"/>
      <c r="D456" s="7"/>
      <c r="E456" s="7"/>
    </row>
    <row r="457" spans="2:5">
      <c r="B457" s="1"/>
      <c r="D457" s="7"/>
      <c r="E457" s="7"/>
    </row>
    <row r="458" spans="2:5">
      <c r="B458" s="1"/>
      <c r="D458" s="7"/>
      <c r="E458" s="7"/>
    </row>
    <row r="459" spans="2:5">
      <c r="B459" s="1"/>
      <c r="D459" s="7"/>
      <c r="E459" s="7"/>
    </row>
    <row r="460" spans="2:5">
      <c r="B460" s="1"/>
      <c r="D460" s="7"/>
      <c r="E460" s="7"/>
    </row>
    <row r="461" spans="2:5">
      <c r="B461" s="1"/>
      <c r="D461" s="7"/>
      <c r="E461" s="7"/>
    </row>
    <row r="462" spans="2:5">
      <c r="B462" s="1"/>
      <c r="D462" s="7"/>
      <c r="E462" s="7"/>
    </row>
    <row r="463" spans="2:5">
      <c r="B463" s="1"/>
      <c r="D463" s="7"/>
      <c r="E463" s="7"/>
    </row>
    <row r="464" spans="2:5">
      <c r="B464" s="1"/>
      <c r="D464" s="7"/>
      <c r="E464" s="7"/>
    </row>
    <row r="465" spans="2:5">
      <c r="B465" s="1"/>
      <c r="D465" s="7"/>
      <c r="E465" s="7"/>
    </row>
    <row r="466" spans="2:5">
      <c r="B466" s="1"/>
      <c r="D466" s="7"/>
      <c r="E466" s="7"/>
    </row>
    <row r="467" spans="2:5">
      <c r="B467" s="1"/>
      <c r="D467" s="7"/>
      <c r="E467" s="7"/>
    </row>
    <row r="468" spans="2:5">
      <c r="B468" s="1"/>
      <c r="D468" s="7"/>
      <c r="E468" s="7"/>
    </row>
    <row r="469" spans="2:5">
      <c r="B469" s="1"/>
      <c r="D469" s="7"/>
      <c r="E469" s="7"/>
    </row>
    <row r="470" spans="2:5">
      <c r="B470" s="1"/>
      <c r="D470" s="7"/>
      <c r="E470" s="7"/>
    </row>
    <row r="471" spans="2:5">
      <c r="B471" s="1"/>
      <c r="D471" s="7"/>
      <c r="E471" s="7"/>
    </row>
    <row r="472" spans="2:5">
      <c r="B472" s="1"/>
      <c r="D472" s="7"/>
      <c r="E472" s="7"/>
    </row>
    <row r="473" spans="2:5">
      <c r="B473" s="1"/>
      <c r="D473" s="7"/>
      <c r="E473" s="7"/>
    </row>
    <row r="474" spans="2:5">
      <c r="B474" s="1"/>
      <c r="D474" s="7"/>
      <c r="E474" s="7"/>
    </row>
    <row r="475" spans="2:5">
      <c r="B475" s="1"/>
      <c r="D475" s="7"/>
      <c r="E475" s="7"/>
    </row>
    <row r="476" spans="2:5">
      <c r="B476" s="1"/>
      <c r="D476" s="7"/>
      <c r="E476" s="7"/>
    </row>
    <row r="477" spans="2:5">
      <c r="B477" s="1"/>
      <c r="D477" s="7"/>
      <c r="E477" s="7"/>
    </row>
    <row r="478" spans="2:5">
      <c r="B478" s="1"/>
      <c r="D478" s="7"/>
      <c r="E478" s="7"/>
    </row>
    <row r="479" spans="2:5">
      <c r="B479" s="1"/>
      <c r="D479" s="7"/>
      <c r="E479" s="7"/>
    </row>
    <row r="480" spans="2:5">
      <c r="B480" s="1"/>
      <c r="D480" s="7"/>
      <c r="E480" s="7"/>
    </row>
    <row r="481" spans="2:5">
      <c r="B481" s="1"/>
      <c r="D481" s="7"/>
      <c r="E481" s="7"/>
    </row>
    <row r="482" spans="2:5">
      <c r="B482" s="1"/>
      <c r="D482" s="7"/>
      <c r="E482" s="7"/>
    </row>
    <row r="483" spans="2:5">
      <c r="B483" s="1"/>
      <c r="D483" s="7"/>
      <c r="E483" s="7"/>
    </row>
    <row r="484" spans="2:5">
      <c r="B484" s="1"/>
      <c r="D484" s="7"/>
      <c r="E484" s="7"/>
    </row>
    <row r="485" spans="2:5">
      <c r="B485" s="1"/>
      <c r="D485" s="7"/>
      <c r="E485" s="7"/>
    </row>
    <row r="486" spans="2:5">
      <c r="B486" s="1"/>
      <c r="D486" s="7"/>
      <c r="E486" s="7"/>
    </row>
    <row r="487" spans="2:5">
      <c r="B487" s="1"/>
      <c r="D487" s="7"/>
      <c r="E487" s="7"/>
    </row>
    <row r="488" spans="2:5">
      <c r="B488" s="1"/>
      <c r="D488" s="7"/>
      <c r="E488" s="7"/>
    </row>
    <row r="489" spans="2:5">
      <c r="B489" s="1"/>
      <c r="D489" s="7"/>
      <c r="E489" s="7"/>
    </row>
    <row r="490" spans="2:5">
      <c r="B490" s="1"/>
      <c r="D490" s="7"/>
      <c r="E490" s="7"/>
    </row>
    <row r="491" spans="2:5">
      <c r="B491" s="1"/>
      <c r="D491" s="7"/>
      <c r="E491" s="7"/>
    </row>
    <row r="492" spans="2:5">
      <c r="B492" s="1"/>
      <c r="D492" s="7"/>
      <c r="E492" s="7"/>
    </row>
    <row r="493" spans="2:5">
      <c r="B493" s="1"/>
      <c r="D493" s="7"/>
      <c r="E493" s="7"/>
    </row>
    <row r="494" spans="2:5">
      <c r="B494" s="1"/>
      <c r="D494" s="7"/>
      <c r="E494" s="7"/>
    </row>
    <row r="495" spans="2:5">
      <c r="B495" s="1"/>
      <c r="D495" s="7"/>
      <c r="E495" s="7"/>
    </row>
    <row r="496" spans="2:5">
      <c r="B496" s="1"/>
      <c r="D496" s="7"/>
      <c r="E496" s="7"/>
    </row>
    <row r="497" spans="2:5">
      <c r="B497" s="1"/>
      <c r="D497" s="7"/>
      <c r="E497" s="7"/>
    </row>
    <row r="498" spans="2:5">
      <c r="B498" s="1"/>
      <c r="D498" s="7"/>
      <c r="E498" s="7"/>
    </row>
    <row r="499" spans="2:5">
      <c r="B499" s="1"/>
      <c r="D499" s="7"/>
      <c r="E499" s="7"/>
    </row>
    <row r="500" spans="2:5">
      <c r="B500" s="1"/>
      <c r="D500" s="7"/>
      <c r="E500" s="7"/>
    </row>
    <row r="501" spans="2:5">
      <c r="B501" s="1"/>
      <c r="D501" s="7"/>
      <c r="E501" s="7"/>
    </row>
    <row r="502" spans="2:5">
      <c r="B502" s="1"/>
      <c r="D502" s="7"/>
      <c r="E502" s="7"/>
    </row>
    <row r="503" spans="2:5">
      <c r="B503" s="1"/>
      <c r="D503" s="7"/>
      <c r="E503" s="7"/>
    </row>
    <row r="504" spans="2:5">
      <c r="B504" s="1"/>
      <c r="D504" s="7"/>
      <c r="E504" s="7"/>
    </row>
    <row r="505" spans="2:5">
      <c r="B505" s="1"/>
      <c r="D505" s="7"/>
      <c r="E505" s="7"/>
    </row>
    <row r="506" spans="2:5">
      <c r="B506" s="1"/>
      <c r="D506" s="7"/>
      <c r="E506" s="7"/>
    </row>
    <row r="507" spans="2:5">
      <c r="B507" s="1"/>
      <c r="D507" s="7"/>
      <c r="E507" s="7"/>
    </row>
    <row r="508" spans="2:5">
      <c r="B508" s="1"/>
      <c r="D508" s="7"/>
      <c r="E508" s="7"/>
    </row>
    <row r="509" spans="2:5">
      <c r="B509" s="1"/>
      <c r="D509" s="7"/>
      <c r="E509" s="7"/>
    </row>
    <row r="510" spans="2:5">
      <c r="B510" s="1"/>
      <c r="D510" s="7"/>
      <c r="E510" s="7"/>
    </row>
    <row r="511" spans="2:5">
      <c r="B511" s="1"/>
      <c r="D511" s="7"/>
      <c r="E511" s="7"/>
    </row>
    <row r="512" spans="2:5">
      <c r="B512" s="1"/>
      <c r="D512" s="7"/>
      <c r="E512" s="7"/>
    </row>
    <row r="513" spans="2:5">
      <c r="B513" s="1"/>
      <c r="D513" s="7"/>
      <c r="E513" s="7"/>
    </row>
    <row r="514" spans="2:5">
      <c r="B514" s="1"/>
      <c r="D514" s="7"/>
      <c r="E514" s="7"/>
    </row>
    <row r="515" spans="2:5">
      <c r="B515" s="1"/>
      <c r="D515" s="7"/>
      <c r="E515" s="7"/>
    </row>
    <row r="516" spans="2:5">
      <c r="B516" s="1"/>
      <c r="D516" s="7"/>
      <c r="E516" s="7"/>
    </row>
    <row r="517" spans="2:5">
      <c r="B517" s="1"/>
      <c r="D517" s="7"/>
      <c r="E517" s="7"/>
    </row>
    <row r="518" spans="2:5">
      <c r="B518" s="1"/>
      <c r="D518" s="7"/>
      <c r="E518" s="7"/>
    </row>
    <row r="519" spans="2:5">
      <c r="B519" s="1"/>
      <c r="D519" s="7"/>
      <c r="E519" s="7"/>
    </row>
    <row r="520" spans="2:5">
      <c r="B520" s="1"/>
      <c r="D520" s="7"/>
      <c r="E520" s="7"/>
    </row>
    <row r="521" spans="2:5">
      <c r="B521" s="1"/>
      <c r="D521" s="7"/>
      <c r="E521" s="7"/>
    </row>
    <row r="522" spans="2:5">
      <c r="B522" s="1"/>
      <c r="D522" s="7"/>
      <c r="E522" s="7"/>
    </row>
    <row r="523" spans="2:5">
      <c r="B523" s="1"/>
      <c r="D523" s="7"/>
      <c r="E523" s="7"/>
    </row>
    <row r="524" spans="2:5">
      <c r="B524" s="1"/>
      <c r="D524" s="7"/>
      <c r="E524" s="7"/>
    </row>
    <row r="525" spans="2:5">
      <c r="B525" s="1"/>
      <c r="D525" s="7"/>
      <c r="E525" s="7"/>
    </row>
    <row r="526" spans="2:5">
      <c r="B526" s="1"/>
      <c r="D526" s="7"/>
      <c r="E526" s="7"/>
    </row>
    <row r="527" spans="2:5">
      <c r="B527" s="1"/>
      <c r="D527" s="7"/>
      <c r="E527" s="7"/>
    </row>
    <row r="528" spans="2:5">
      <c r="B528" s="1"/>
      <c r="D528" s="7"/>
      <c r="E528" s="7"/>
    </row>
    <row r="529" spans="2:5">
      <c r="B529" s="1"/>
      <c r="D529" s="7"/>
      <c r="E529" s="7"/>
    </row>
    <row r="530" spans="2:5">
      <c r="B530" s="1"/>
      <c r="D530" s="7"/>
      <c r="E530" s="7"/>
    </row>
    <row r="531" spans="2:5">
      <c r="B531" s="1"/>
      <c r="D531" s="7"/>
      <c r="E531" s="7"/>
    </row>
    <row r="532" spans="2:5">
      <c r="B532" s="1"/>
      <c r="D532" s="7"/>
      <c r="E532" s="7"/>
    </row>
    <row r="533" spans="2:5">
      <c r="B533" s="1"/>
      <c r="D533" s="7"/>
      <c r="E533" s="7"/>
    </row>
    <row r="534" spans="2:5">
      <c r="B534" s="1"/>
      <c r="D534" s="7"/>
      <c r="E534" s="7"/>
    </row>
    <row r="535" spans="2:5">
      <c r="B535" s="1"/>
      <c r="D535" s="7"/>
      <c r="E535" s="7"/>
    </row>
    <row r="536" spans="2:5">
      <c r="B536" s="1"/>
      <c r="D536" s="7"/>
      <c r="E536" s="7"/>
    </row>
    <row r="537" spans="2:5">
      <c r="B537" s="1"/>
      <c r="D537" s="7"/>
      <c r="E537" s="7"/>
    </row>
    <row r="538" spans="2:5">
      <c r="B538" s="1"/>
      <c r="D538" s="7"/>
      <c r="E538" s="7"/>
    </row>
    <row r="539" spans="2:5">
      <c r="B539" s="1"/>
      <c r="D539" s="7"/>
      <c r="E539" s="7"/>
    </row>
    <row r="540" spans="2:5">
      <c r="B540" s="1"/>
      <c r="D540" s="7"/>
      <c r="E540" s="7"/>
    </row>
    <row r="541" spans="2:5">
      <c r="B541" s="1"/>
      <c r="D541" s="7"/>
      <c r="E541" s="7"/>
    </row>
    <row r="542" spans="2:5">
      <c r="B542" s="1"/>
      <c r="D542" s="7"/>
      <c r="E542" s="7"/>
    </row>
    <row r="543" spans="2:5">
      <c r="B543" s="1"/>
      <c r="D543" s="7"/>
      <c r="E543" s="7"/>
    </row>
    <row r="544" spans="2:5">
      <c r="B544" s="1"/>
      <c r="D544" s="7"/>
      <c r="E544" s="7"/>
    </row>
    <row r="545" spans="2:5">
      <c r="B545" s="1"/>
      <c r="D545" s="7"/>
      <c r="E545" s="7"/>
    </row>
    <row r="546" spans="2:5">
      <c r="B546" s="1"/>
      <c r="D546" s="7"/>
      <c r="E546" s="7"/>
    </row>
    <row r="547" spans="2:5">
      <c r="B547" s="1"/>
      <c r="D547" s="7"/>
      <c r="E547" s="7"/>
    </row>
    <row r="548" spans="2:5">
      <c r="B548" s="1"/>
      <c r="D548" s="7"/>
      <c r="E548" s="7"/>
    </row>
    <row r="549" spans="2:5">
      <c r="B549" s="1"/>
      <c r="D549" s="7"/>
      <c r="E549" s="7"/>
    </row>
    <row r="550" spans="2:5">
      <c r="B550" s="1"/>
      <c r="D550" s="7"/>
      <c r="E550" s="7"/>
    </row>
    <row r="551" spans="2:5">
      <c r="B551" s="1"/>
      <c r="D551" s="7"/>
      <c r="E551" s="7"/>
    </row>
    <row r="552" spans="2:5">
      <c r="B552" s="1"/>
      <c r="D552" s="7"/>
      <c r="E552" s="7"/>
    </row>
    <row r="553" spans="2:5">
      <c r="B553" s="1"/>
      <c r="D553" s="7"/>
      <c r="E553" s="7"/>
    </row>
    <row r="554" spans="2:5">
      <c r="B554" s="1"/>
      <c r="D554" s="7"/>
      <c r="E554" s="7"/>
    </row>
    <row r="555" spans="2:5">
      <c r="B555" s="1"/>
      <c r="D555" s="7"/>
      <c r="E555" s="7"/>
    </row>
    <row r="556" spans="2:5">
      <c r="B556" s="1"/>
      <c r="D556" s="7"/>
      <c r="E556" s="7"/>
    </row>
    <row r="557" spans="2:5">
      <c r="B557" s="1"/>
      <c r="D557" s="7"/>
      <c r="E557" s="7"/>
    </row>
    <row r="558" spans="2:5">
      <c r="B558" s="1"/>
      <c r="D558" s="7"/>
      <c r="E558" s="7"/>
    </row>
    <row r="559" spans="2:5">
      <c r="B559" s="1"/>
      <c r="D559" s="7"/>
      <c r="E559" s="7"/>
    </row>
    <row r="560" spans="2:5">
      <c r="B560" s="1"/>
      <c r="D560" s="7"/>
      <c r="E560" s="7"/>
    </row>
    <row r="561" spans="2:5">
      <c r="B561" s="1"/>
      <c r="D561" s="7"/>
      <c r="E561" s="7"/>
    </row>
    <row r="562" spans="2:5">
      <c r="B562" s="1"/>
      <c r="D562" s="7"/>
      <c r="E562" s="7"/>
    </row>
    <row r="563" spans="2:5">
      <c r="B563" s="1"/>
      <c r="D563" s="7"/>
      <c r="E563" s="7"/>
    </row>
    <row r="564" spans="2:5">
      <c r="B564" s="1"/>
      <c r="D564" s="7"/>
      <c r="E564" s="7"/>
    </row>
    <row r="565" spans="2:5">
      <c r="B565" s="1"/>
      <c r="D565" s="7"/>
      <c r="E565" s="7"/>
    </row>
    <row r="566" spans="2:5">
      <c r="B566" s="1"/>
      <c r="D566" s="7"/>
      <c r="E566" s="7"/>
    </row>
    <row r="567" spans="2:5">
      <c r="B567" s="1"/>
      <c r="D567" s="7"/>
      <c r="E567" s="7"/>
    </row>
    <row r="568" spans="2:5">
      <c r="B568" s="1"/>
      <c r="D568" s="7"/>
      <c r="E568" s="7"/>
    </row>
    <row r="569" spans="2:5">
      <c r="B569" s="1"/>
      <c r="D569" s="7"/>
      <c r="E569" s="7"/>
    </row>
    <row r="570" spans="2:5">
      <c r="B570" s="1"/>
      <c r="D570" s="7"/>
      <c r="E570" s="7"/>
    </row>
    <row r="571" spans="2:5">
      <c r="B571" s="1"/>
      <c r="D571" s="7"/>
      <c r="E571" s="7"/>
    </row>
    <row r="572" spans="2:5">
      <c r="B572" s="1"/>
      <c r="D572" s="7"/>
      <c r="E572" s="7"/>
    </row>
    <row r="573" spans="2:5">
      <c r="B573" s="1"/>
      <c r="D573" s="7"/>
      <c r="E573" s="7"/>
    </row>
    <row r="574" spans="2:5">
      <c r="B574" s="1"/>
      <c r="D574" s="7"/>
      <c r="E574" s="7"/>
    </row>
    <row r="575" spans="2:5">
      <c r="B575" s="1"/>
      <c r="D575" s="7"/>
      <c r="E575" s="7"/>
    </row>
    <row r="576" spans="2:5">
      <c r="B576" s="1"/>
      <c r="D576" s="7"/>
      <c r="E576" s="7"/>
    </row>
    <row r="577" spans="2:5">
      <c r="B577" s="1"/>
      <c r="D577" s="7"/>
      <c r="E577" s="7"/>
    </row>
    <row r="578" spans="2:5">
      <c r="B578" s="1"/>
      <c r="D578" s="7"/>
      <c r="E578" s="7"/>
    </row>
    <row r="579" spans="2:5">
      <c r="B579" s="1"/>
      <c r="D579" s="7"/>
      <c r="E579" s="7"/>
    </row>
    <row r="580" spans="2:5">
      <c r="B580" s="1"/>
      <c r="D580" s="7"/>
      <c r="E580" s="7"/>
    </row>
    <row r="581" spans="2:5">
      <c r="B581" s="1"/>
      <c r="D581" s="7"/>
      <c r="E581" s="7"/>
    </row>
    <row r="582" spans="2:5">
      <c r="B582" s="1"/>
      <c r="D582" s="7"/>
      <c r="E582" s="7"/>
    </row>
    <row r="583" spans="2:5">
      <c r="B583" s="1"/>
      <c r="D583" s="7"/>
      <c r="E583" s="7"/>
    </row>
    <row r="584" spans="2:5">
      <c r="B584" s="1"/>
      <c r="D584" s="7"/>
      <c r="E584" s="7"/>
    </row>
    <row r="585" spans="2:5">
      <c r="B585" s="1"/>
      <c r="D585" s="7"/>
      <c r="E585" s="7"/>
    </row>
    <row r="586" spans="2:5">
      <c r="B586" s="1"/>
      <c r="D586" s="7"/>
      <c r="E586" s="7"/>
    </row>
    <row r="587" spans="2:5">
      <c r="B587" s="1"/>
      <c r="D587" s="7"/>
      <c r="E587" s="7"/>
    </row>
    <row r="588" spans="2:5">
      <c r="B588" s="1"/>
      <c r="D588" s="7"/>
      <c r="E588" s="7"/>
    </row>
    <row r="589" spans="2:5">
      <c r="B589" s="1"/>
      <c r="D589" s="7"/>
      <c r="E589" s="7"/>
    </row>
    <row r="590" spans="2:5">
      <c r="B590" s="1"/>
      <c r="D590" s="7"/>
      <c r="E590" s="7"/>
    </row>
    <row r="591" spans="2:5">
      <c r="B591" s="1"/>
      <c r="D591" s="7"/>
      <c r="E591" s="7"/>
    </row>
    <row r="592" spans="2:5">
      <c r="B592" s="1"/>
      <c r="D592" s="7"/>
      <c r="E592" s="7"/>
    </row>
    <row r="593" spans="2:5">
      <c r="B593" s="1"/>
      <c r="D593" s="7"/>
      <c r="E593" s="7"/>
    </row>
    <row r="594" spans="2:5">
      <c r="B594" s="1"/>
      <c r="D594" s="7"/>
      <c r="E594" s="7"/>
    </row>
    <row r="595" spans="2:5">
      <c r="B595" s="1"/>
      <c r="D595" s="7"/>
      <c r="E595" s="7"/>
    </row>
    <row r="596" spans="2:5">
      <c r="B596" s="1"/>
      <c r="D596" s="7"/>
      <c r="E596" s="7"/>
    </row>
    <row r="597" spans="2:5">
      <c r="B597" s="1"/>
      <c r="D597" s="7"/>
      <c r="E597" s="7"/>
    </row>
    <row r="598" spans="2:5">
      <c r="B598" s="1"/>
      <c r="D598" s="7"/>
      <c r="E598" s="7"/>
    </row>
    <row r="599" spans="2:5">
      <c r="B599" s="1"/>
      <c r="D599" s="7"/>
      <c r="E599" s="7"/>
    </row>
    <row r="600" spans="2:5">
      <c r="B600" s="1"/>
      <c r="D600" s="7"/>
      <c r="E600" s="7"/>
    </row>
    <row r="601" spans="2:5">
      <c r="B601" s="1"/>
      <c r="D601" s="7"/>
      <c r="E601" s="7"/>
    </row>
    <row r="602" spans="2:5">
      <c r="B602" s="1"/>
      <c r="D602" s="7"/>
      <c r="E602" s="7"/>
    </row>
    <row r="603" spans="2:5">
      <c r="B603" s="1"/>
      <c r="D603" s="7"/>
      <c r="E603" s="7"/>
    </row>
    <row r="604" spans="2:5">
      <c r="B604" s="1"/>
      <c r="D604" s="7"/>
      <c r="E604" s="7"/>
    </row>
    <row r="605" spans="2:5">
      <c r="B605" s="1"/>
      <c r="D605" s="7"/>
      <c r="E605" s="7"/>
    </row>
    <row r="606" spans="2:5">
      <c r="B606" s="1"/>
      <c r="D606" s="7"/>
      <c r="E606" s="7"/>
    </row>
    <row r="607" spans="2:5">
      <c r="B607" s="1"/>
      <c r="D607" s="7"/>
      <c r="E607" s="7"/>
    </row>
    <row r="608" spans="2:5">
      <c r="B608" s="1"/>
      <c r="D608" s="7"/>
      <c r="E608" s="7"/>
    </row>
    <row r="609" spans="2:5">
      <c r="B609" s="1"/>
      <c r="D609" s="7"/>
      <c r="E609" s="7"/>
    </row>
    <row r="610" spans="2:5">
      <c r="B610" s="1"/>
      <c r="D610" s="7"/>
      <c r="E610" s="7"/>
    </row>
    <row r="611" spans="2:5">
      <c r="B611" s="1"/>
      <c r="D611" s="7"/>
      <c r="E611" s="7"/>
    </row>
    <row r="612" spans="2:5">
      <c r="B612" s="1"/>
      <c r="D612" s="7"/>
      <c r="E612" s="7"/>
    </row>
    <row r="613" spans="2:5">
      <c r="B613" s="1"/>
      <c r="D613" s="7"/>
      <c r="E613" s="7"/>
    </row>
    <row r="614" spans="2:5">
      <c r="B614" s="1"/>
      <c r="D614" s="7"/>
      <c r="E614" s="7"/>
    </row>
    <row r="615" spans="2:5">
      <c r="B615" s="1"/>
      <c r="D615" s="7"/>
      <c r="E615" s="7"/>
    </row>
    <row r="616" spans="2:5">
      <c r="B616" s="1"/>
      <c r="D616" s="7"/>
      <c r="E616" s="7"/>
    </row>
    <row r="617" spans="2:5">
      <c r="B617" s="1"/>
      <c r="D617" s="7"/>
      <c r="E617" s="7"/>
    </row>
    <row r="618" spans="2:5">
      <c r="B618" s="1"/>
      <c r="D618" s="7"/>
      <c r="E618" s="7"/>
    </row>
    <row r="619" spans="2:5">
      <c r="B619" s="1"/>
      <c r="D619" s="7"/>
      <c r="E619" s="7"/>
    </row>
    <row r="620" spans="2:5">
      <c r="B620" s="1"/>
      <c r="D620" s="7"/>
      <c r="E620" s="7"/>
    </row>
    <row r="621" spans="2:5">
      <c r="B621" s="1"/>
      <c r="D621" s="7"/>
      <c r="E621" s="7"/>
    </row>
    <row r="622" spans="2:5">
      <c r="B622" s="1"/>
      <c r="D622" s="7"/>
      <c r="E622" s="7"/>
    </row>
    <row r="623" spans="2:5">
      <c r="B623" s="1"/>
      <c r="D623" s="7"/>
      <c r="E623" s="7"/>
    </row>
    <row r="624" spans="2:5">
      <c r="B624" s="1"/>
      <c r="D624" s="7"/>
      <c r="E624" s="7"/>
    </row>
    <row r="625" spans="2:5">
      <c r="B625" s="1"/>
      <c r="D625" s="7"/>
      <c r="E625" s="7"/>
    </row>
    <row r="626" spans="2:5">
      <c r="B626" s="1"/>
      <c r="D626" s="7"/>
      <c r="E626" s="7"/>
    </row>
    <row r="627" spans="2:5">
      <c r="B627" s="1"/>
      <c r="D627" s="7"/>
      <c r="E627" s="7"/>
    </row>
    <row r="628" spans="2:5">
      <c r="B628" s="1"/>
      <c r="D628" s="7"/>
      <c r="E628" s="7"/>
    </row>
    <row r="629" spans="2:5">
      <c r="B629" s="1"/>
      <c r="D629" s="7"/>
      <c r="E629" s="7"/>
    </row>
    <row r="630" spans="2:5">
      <c r="B630" s="1"/>
      <c r="D630" s="7"/>
      <c r="E630" s="7"/>
    </row>
    <row r="631" spans="2:5">
      <c r="B631" s="1"/>
      <c r="D631" s="7"/>
      <c r="E631" s="7"/>
    </row>
    <row r="632" spans="2:5">
      <c r="B632" s="1"/>
      <c r="D632" s="7"/>
      <c r="E632" s="7"/>
    </row>
    <row r="633" spans="2:5">
      <c r="B633" s="1"/>
      <c r="D633" s="7"/>
      <c r="E633" s="7"/>
    </row>
    <row r="634" spans="2:5">
      <c r="B634" s="1"/>
      <c r="D634" s="7"/>
      <c r="E634" s="7"/>
    </row>
    <row r="635" spans="2:5">
      <c r="B635" s="1"/>
      <c r="D635" s="7"/>
      <c r="E635" s="7"/>
    </row>
    <row r="636" spans="2:5">
      <c r="B636" s="1"/>
      <c r="D636" s="7"/>
      <c r="E636" s="7"/>
    </row>
    <row r="637" spans="2:5">
      <c r="B637" s="1"/>
      <c r="D637" s="7"/>
      <c r="E637" s="7"/>
    </row>
    <row r="638" spans="2:5">
      <c r="B638" s="1"/>
      <c r="D638" s="7"/>
      <c r="E638" s="7"/>
    </row>
    <row r="639" spans="2:5">
      <c r="B639" s="1"/>
      <c r="D639" s="7"/>
      <c r="E639" s="7"/>
    </row>
    <row r="640" spans="2:5">
      <c r="B640" s="1"/>
      <c r="D640" s="7"/>
      <c r="E640" s="7"/>
    </row>
    <row r="641" spans="2:5">
      <c r="B641" s="1"/>
      <c r="D641" s="7"/>
      <c r="E641" s="7"/>
    </row>
    <row r="642" spans="2:5">
      <c r="B642" s="1"/>
      <c r="D642" s="7"/>
      <c r="E642" s="7"/>
    </row>
    <row r="643" spans="2:5">
      <c r="B643" s="1"/>
      <c r="D643" s="7"/>
      <c r="E643" s="7"/>
    </row>
    <row r="644" spans="2:5">
      <c r="B644" s="1"/>
      <c r="D644" s="7"/>
      <c r="E644" s="7"/>
    </row>
    <row r="645" spans="2:5">
      <c r="B645" s="1"/>
      <c r="D645" s="7"/>
      <c r="E645" s="7"/>
    </row>
    <row r="646" spans="2:5">
      <c r="B646" s="1"/>
      <c r="D646" s="7"/>
      <c r="E646" s="7"/>
    </row>
    <row r="647" spans="2:5">
      <c r="B647" s="1"/>
      <c r="D647" s="7"/>
      <c r="E647" s="7"/>
    </row>
    <row r="648" spans="2:5">
      <c r="B648" s="1"/>
      <c r="D648" s="7"/>
      <c r="E648" s="7"/>
    </row>
    <row r="649" spans="2:5">
      <c r="B649" s="1"/>
      <c r="D649" s="7"/>
      <c r="E649" s="7"/>
    </row>
    <row r="650" spans="2:5">
      <c r="B650" s="1"/>
      <c r="D650" s="7"/>
      <c r="E650" s="7"/>
    </row>
    <row r="651" spans="2:5">
      <c r="B651" s="1"/>
      <c r="D651" s="7"/>
      <c r="E651" s="7"/>
    </row>
    <row r="652" spans="2:5">
      <c r="B652" s="1"/>
      <c r="D652" s="7"/>
      <c r="E652" s="7"/>
    </row>
    <row r="653" spans="2:5">
      <c r="B653" s="1"/>
      <c r="D653" s="7"/>
      <c r="E653" s="7"/>
    </row>
    <row r="654" spans="2:5">
      <c r="B654" s="1"/>
      <c r="D654" s="7"/>
      <c r="E654" s="7"/>
    </row>
    <row r="655" spans="2:5">
      <c r="B655" s="1"/>
      <c r="D655" s="7"/>
      <c r="E655" s="7"/>
    </row>
    <row r="656" spans="2:5">
      <c r="B656" s="1"/>
      <c r="D656" s="7"/>
      <c r="E656" s="7"/>
    </row>
    <row r="657" spans="2:5">
      <c r="B657" s="1"/>
      <c r="D657" s="7"/>
      <c r="E657" s="7"/>
    </row>
    <row r="658" spans="2:5">
      <c r="B658" s="1"/>
      <c r="D658" s="7"/>
      <c r="E658" s="7"/>
    </row>
    <row r="659" spans="2:5">
      <c r="B659" s="1"/>
      <c r="D659" s="7"/>
      <c r="E659" s="7"/>
    </row>
    <row r="660" spans="2:5">
      <c r="B660" s="1"/>
      <c r="D660" s="7"/>
      <c r="E660" s="7"/>
    </row>
    <row r="661" spans="2:5">
      <c r="B661" s="1"/>
      <c r="D661" s="7"/>
      <c r="E661" s="7"/>
    </row>
    <row r="662" spans="2:5">
      <c r="B662" s="1"/>
      <c r="D662" s="7"/>
      <c r="E662" s="7"/>
    </row>
    <row r="663" spans="2:5">
      <c r="B663" s="1"/>
      <c r="D663" s="7"/>
      <c r="E663" s="7"/>
    </row>
    <row r="664" spans="2:5">
      <c r="B664" s="1"/>
      <c r="D664" s="7"/>
      <c r="E664" s="7"/>
    </row>
    <row r="665" spans="2:5">
      <c r="B665" s="1"/>
      <c r="D665" s="7"/>
      <c r="E665" s="7"/>
    </row>
    <row r="666" spans="2:5">
      <c r="B666" s="1"/>
      <c r="D666" s="7"/>
      <c r="E666" s="7"/>
    </row>
    <row r="667" spans="2:5">
      <c r="B667" s="1"/>
      <c r="D667" s="7"/>
      <c r="E667" s="7"/>
    </row>
    <row r="668" spans="2:5">
      <c r="B668" s="1"/>
      <c r="D668" s="7"/>
      <c r="E668" s="7"/>
    </row>
    <row r="669" spans="2:5">
      <c r="B669" s="1"/>
      <c r="D669" s="7"/>
      <c r="E669" s="7"/>
    </row>
    <row r="670" spans="2:5">
      <c r="B670" s="1"/>
      <c r="D670" s="7"/>
      <c r="E670" s="7"/>
    </row>
    <row r="671" spans="2:5">
      <c r="B671" s="1"/>
      <c r="D671" s="7"/>
      <c r="E671" s="7"/>
    </row>
    <row r="672" spans="2:5">
      <c r="B672" s="1"/>
      <c r="D672" s="7"/>
      <c r="E672" s="7"/>
    </row>
    <row r="673" spans="2:5">
      <c r="B673" s="1"/>
      <c r="D673" s="7"/>
      <c r="E673" s="7"/>
    </row>
    <row r="674" spans="2:5">
      <c r="B674" s="1"/>
      <c r="D674" s="7"/>
      <c r="E674" s="7"/>
    </row>
    <row r="675" spans="2:5">
      <c r="B675" s="1"/>
      <c r="D675" s="7"/>
      <c r="E675" s="7"/>
    </row>
    <row r="676" spans="2:5">
      <c r="B676" s="1"/>
      <c r="D676" s="7"/>
      <c r="E676" s="7"/>
    </row>
    <row r="677" spans="2:5">
      <c r="B677" s="1"/>
      <c r="D677" s="7"/>
      <c r="E677" s="7"/>
    </row>
    <row r="678" spans="2:5">
      <c r="B678" s="1"/>
      <c r="D678" s="7"/>
      <c r="E678" s="7"/>
    </row>
    <row r="679" spans="2:5">
      <c r="B679" s="1"/>
      <c r="D679" s="7"/>
      <c r="E679" s="7"/>
    </row>
    <row r="680" spans="2:5">
      <c r="B680" s="1"/>
      <c r="D680" s="7"/>
      <c r="E680" s="7"/>
    </row>
    <row r="681" spans="2:5">
      <c r="B681" s="1"/>
      <c r="D681" s="7"/>
      <c r="E681" s="7"/>
    </row>
    <row r="682" spans="2:5">
      <c r="B682" s="1"/>
      <c r="D682" s="7"/>
      <c r="E682" s="7"/>
    </row>
    <row r="683" spans="2:5">
      <c r="B683" s="1"/>
      <c r="D683" s="7"/>
      <c r="E683" s="7"/>
    </row>
    <row r="684" spans="2:5">
      <c r="B684" s="1"/>
      <c r="D684" s="7"/>
      <c r="E684" s="7"/>
    </row>
    <row r="685" spans="2:5">
      <c r="B685" s="1"/>
      <c r="D685" s="7"/>
      <c r="E685" s="7"/>
    </row>
    <row r="686" spans="2:5">
      <c r="B686" s="1"/>
      <c r="D686" s="7"/>
      <c r="E686" s="7"/>
    </row>
    <row r="687" spans="2:5">
      <c r="B687" s="1"/>
      <c r="D687" s="7"/>
      <c r="E687" s="7"/>
    </row>
    <row r="688" spans="2:5">
      <c r="B688" s="1"/>
      <c r="D688" s="7"/>
      <c r="E688" s="7"/>
    </row>
    <row r="689" spans="2:5">
      <c r="B689" s="1"/>
      <c r="D689" s="7"/>
      <c r="E689" s="7"/>
    </row>
    <row r="690" spans="2:5">
      <c r="B690" s="1"/>
      <c r="D690" s="7"/>
      <c r="E690" s="7"/>
    </row>
    <row r="691" spans="2:5">
      <c r="B691" s="1"/>
      <c r="D691" s="7"/>
      <c r="E691" s="7"/>
    </row>
    <row r="692" spans="2:5">
      <c r="B692" s="1"/>
      <c r="D692" s="7"/>
      <c r="E692" s="7"/>
    </row>
    <row r="693" spans="2:5">
      <c r="B693" s="1"/>
      <c r="D693" s="7"/>
      <c r="E693" s="7"/>
    </row>
    <row r="694" spans="2:5">
      <c r="B694" s="1"/>
      <c r="D694" s="7"/>
      <c r="E694" s="7"/>
    </row>
    <row r="695" spans="2:5">
      <c r="B695" s="1"/>
      <c r="D695" s="7"/>
      <c r="E695" s="7"/>
    </row>
    <row r="696" spans="2:5">
      <c r="B696" s="1"/>
      <c r="D696" s="7"/>
      <c r="E696" s="7"/>
    </row>
    <row r="697" spans="2:5">
      <c r="B697" s="1"/>
      <c r="D697" s="7"/>
      <c r="E697" s="7"/>
    </row>
    <row r="698" spans="2:5">
      <c r="B698" s="1"/>
      <c r="D698" s="7"/>
      <c r="E698" s="7"/>
    </row>
    <row r="699" spans="2:5">
      <c r="B699" s="1"/>
      <c r="D699" s="7"/>
      <c r="E699" s="7"/>
    </row>
    <row r="700" spans="2:5">
      <c r="B700" s="1"/>
      <c r="D700" s="7"/>
      <c r="E700" s="7"/>
    </row>
    <row r="701" spans="2:5">
      <c r="B701" s="1"/>
      <c r="D701" s="7"/>
      <c r="E701" s="7"/>
    </row>
    <row r="702" spans="2:5">
      <c r="B702" s="1"/>
      <c r="D702" s="7"/>
      <c r="E702" s="7"/>
    </row>
    <row r="703" spans="2:5">
      <c r="B703" s="1"/>
      <c r="D703" s="7"/>
      <c r="E703" s="7"/>
    </row>
    <row r="704" spans="2:5">
      <c r="B704" s="1"/>
      <c r="D704" s="7"/>
      <c r="E704" s="7"/>
    </row>
    <row r="705" spans="2:5">
      <c r="B705" s="1"/>
      <c r="D705" s="7"/>
      <c r="E705" s="7"/>
    </row>
    <row r="706" spans="2:5">
      <c r="B706" s="1"/>
      <c r="D706" s="7"/>
      <c r="E706" s="7"/>
    </row>
    <row r="707" spans="2:5">
      <c r="B707" s="1"/>
      <c r="D707" s="7"/>
      <c r="E707" s="7"/>
    </row>
    <row r="708" spans="2:5">
      <c r="B708" s="1"/>
      <c r="D708" s="7"/>
      <c r="E708" s="7"/>
    </row>
    <row r="709" spans="2:5">
      <c r="B709" s="1"/>
      <c r="D709" s="7"/>
      <c r="E709" s="7"/>
    </row>
    <row r="710" spans="2:5">
      <c r="B710" s="1"/>
      <c r="D710" s="7"/>
      <c r="E710" s="7"/>
    </row>
    <row r="711" spans="2:5">
      <c r="B711" s="1"/>
      <c r="D711" s="7"/>
      <c r="E711" s="7"/>
    </row>
    <row r="712" spans="2:5">
      <c r="B712" s="1"/>
      <c r="D712" s="7"/>
      <c r="E712" s="7"/>
    </row>
    <row r="713" spans="2:5">
      <c r="B713" s="1"/>
      <c r="D713" s="7"/>
      <c r="E713" s="7"/>
    </row>
    <row r="714" spans="2:5">
      <c r="B714" s="1"/>
      <c r="D714" s="7"/>
      <c r="E714" s="7"/>
    </row>
    <row r="715" spans="2:5">
      <c r="B715" s="1"/>
      <c r="D715" s="7"/>
      <c r="E715" s="7"/>
    </row>
    <row r="716" spans="2:5">
      <c r="B716" s="1"/>
      <c r="D716" s="7"/>
      <c r="E716" s="7"/>
    </row>
    <row r="717" spans="2:5">
      <c r="B717" s="1"/>
      <c r="D717" s="7"/>
      <c r="E717" s="7"/>
    </row>
    <row r="718" spans="2:5">
      <c r="B718" s="1"/>
      <c r="D718" s="7"/>
      <c r="E718" s="7"/>
    </row>
    <row r="719" spans="2:5">
      <c r="B719" s="1"/>
      <c r="D719" s="7"/>
      <c r="E719" s="7"/>
    </row>
    <row r="720" spans="2:5">
      <c r="B720" s="1"/>
      <c r="D720" s="7"/>
      <c r="E720" s="7"/>
    </row>
    <row r="721" spans="2:5">
      <c r="B721" s="1"/>
      <c r="D721" s="7"/>
      <c r="E721" s="7"/>
    </row>
    <row r="722" spans="2:5">
      <c r="B722" s="1"/>
      <c r="D722" s="7"/>
      <c r="E722" s="7"/>
    </row>
    <row r="723" spans="2:5">
      <c r="B723" s="1"/>
      <c r="D723" s="7"/>
      <c r="E723" s="7"/>
    </row>
    <row r="724" spans="2:5">
      <c r="B724" s="1"/>
      <c r="D724" s="7"/>
      <c r="E724" s="7"/>
    </row>
    <row r="725" spans="2:5">
      <c r="B725" s="1"/>
      <c r="D725" s="7"/>
      <c r="E725" s="7"/>
    </row>
    <row r="726" spans="2:5">
      <c r="B726" s="1"/>
      <c r="D726" s="7"/>
      <c r="E726" s="7"/>
    </row>
    <row r="727" spans="2:5">
      <c r="B727" s="1"/>
      <c r="D727" s="7"/>
      <c r="E727" s="7"/>
    </row>
    <row r="728" spans="2:5">
      <c r="B728" s="1"/>
      <c r="D728" s="7"/>
      <c r="E728" s="7"/>
    </row>
    <row r="729" spans="2:5">
      <c r="B729" s="1"/>
      <c r="D729" s="7"/>
      <c r="E729" s="7"/>
    </row>
    <row r="730" spans="2:5">
      <c r="B730" s="1"/>
      <c r="D730" s="7"/>
      <c r="E730" s="7"/>
    </row>
    <row r="731" spans="2:5">
      <c r="B731" s="1"/>
      <c r="D731" s="7"/>
      <c r="E731" s="7"/>
    </row>
    <row r="732" spans="2:5">
      <c r="B732" s="1"/>
      <c r="D732" s="7"/>
      <c r="E732" s="7"/>
    </row>
    <row r="733" spans="2:5">
      <c r="B733" s="1"/>
      <c r="D733" s="7"/>
      <c r="E733" s="7"/>
    </row>
    <row r="734" spans="2:5">
      <c r="B734" s="1"/>
      <c r="D734" s="7"/>
      <c r="E734" s="7"/>
    </row>
    <row r="735" spans="2:5">
      <c r="B735" s="1"/>
      <c r="D735" s="7"/>
      <c r="E735" s="7"/>
    </row>
    <row r="736" spans="2:5">
      <c r="B736" s="1"/>
      <c r="D736" s="7"/>
      <c r="E736" s="7"/>
    </row>
    <row r="737" spans="2:5">
      <c r="B737" s="1"/>
      <c r="D737" s="7"/>
      <c r="E737" s="7"/>
    </row>
    <row r="738" spans="2:5">
      <c r="B738" s="1"/>
      <c r="D738" s="7"/>
      <c r="E738" s="7"/>
    </row>
    <row r="739" spans="2:5">
      <c r="B739" s="1"/>
      <c r="D739" s="7"/>
      <c r="E739" s="7"/>
    </row>
    <row r="740" spans="2:5">
      <c r="B740" s="1"/>
      <c r="D740" s="7"/>
      <c r="E740" s="7"/>
    </row>
    <row r="741" spans="2:5">
      <c r="B741" s="1"/>
      <c r="D741" s="7"/>
      <c r="E741" s="7"/>
    </row>
    <row r="742" spans="2:5">
      <c r="B742" s="1"/>
      <c r="D742" s="7"/>
      <c r="E742" s="7"/>
    </row>
    <row r="743" spans="2:5">
      <c r="B743" s="1"/>
      <c r="D743" s="7"/>
      <c r="E743" s="7"/>
    </row>
    <row r="744" spans="2:5">
      <c r="B744" s="1"/>
      <c r="D744" s="7"/>
      <c r="E744" s="7"/>
    </row>
    <row r="745" spans="2:5">
      <c r="B745" s="1"/>
      <c r="D745" s="7"/>
      <c r="E745" s="7"/>
    </row>
    <row r="746" spans="2:5">
      <c r="B746" s="1"/>
      <c r="D746" s="7"/>
      <c r="E746" s="7"/>
    </row>
    <row r="747" spans="2:5">
      <c r="B747" s="1"/>
      <c r="D747" s="7"/>
      <c r="E747" s="7"/>
    </row>
    <row r="748" spans="2:5">
      <c r="B748" s="1"/>
      <c r="D748" s="7"/>
      <c r="E748" s="7"/>
    </row>
    <row r="749" spans="2:5">
      <c r="B749" s="1"/>
      <c r="D749" s="7"/>
      <c r="E749" s="7"/>
    </row>
    <row r="750" spans="2:5">
      <c r="B750" s="1"/>
      <c r="D750" s="7"/>
      <c r="E750" s="7"/>
    </row>
    <row r="751" spans="2:5">
      <c r="B751" s="1"/>
      <c r="D751" s="7"/>
      <c r="E751" s="7"/>
    </row>
    <row r="752" spans="2:5">
      <c r="B752" s="1"/>
      <c r="D752" s="7"/>
      <c r="E752" s="7"/>
    </row>
    <row r="753" spans="2:5">
      <c r="B753" s="1"/>
      <c r="D753" s="7"/>
      <c r="E753" s="7"/>
    </row>
    <row r="754" spans="2:5">
      <c r="B754" s="1"/>
      <c r="D754" s="7"/>
      <c r="E754" s="7"/>
    </row>
    <row r="755" spans="2:5">
      <c r="B755" s="1"/>
      <c r="D755" s="7"/>
      <c r="E755" s="7"/>
    </row>
    <row r="756" spans="2:5">
      <c r="B756" s="1"/>
      <c r="D756" s="7"/>
      <c r="E756" s="7"/>
    </row>
    <row r="757" spans="2:5">
      <c r="B757" s="1"/>
      <c r="D757" s="7"/>
      <c r="E757" s="7"/>
    </row>
    <row r="758" spans="2:5">
      <c r="B758" s="1"/>
      <c r="D758" s="7"/>
      <c r="E758" s="7"/>
    </row>
    <row r="759" spans="2:5">
      <c r="B759" s="1"/>
      <c r="D759" s="7"/>
      <c r="E759" s="7"/>
    </row>
    <row r="760" spans="2:5">
      <c r="B760" s="1"/>
      <c r="D760" s="7"/>
      <c r="E760" s="7"/>
    </row>
    <row r="761" spans="2:5">
      <c r="B761" s="1"/>
      <c r="D761" s="7"/>
      <c r="E761" s="7"/>
    </row>
    <row r="762" spans="2:5">
      <c r="B762" s="1"/>
      <c r="D762" s="7"/>
      <c r="E762" s="7"/>
    </row>
    <row r="763" spans="2:5">
      <c r="B763" s="1"/>
      <c r="D763" s="7"/>
      <c r="E763" s="7"/>
    </row>
    <row r="764" spans="2:5">
      <c r="B764" s="1"/>
      <c r="D764" s="7"/>
      <c r="E764" s="7"/>
    </row>
    <row r="765" spans="2:5">
      <c r="B765" s="1"/>
      <c r="D765" s="7"/>
      <c r="E765" s="7"/>
    </row>
    <row r="766" spans="2:5">
      <c r="B766" s="1"/>
      <c r="D766" s="7"/>
      <c r="E766" s="7"/>
    </row>
    <row r="767" spans="2:5">
      <c r="B767" s="1"/>
      <c r="D767" s="7"/>
      <c r="E767" s="7"/>
    </row>
    <row r="768" spans="2:5">
      <c r="B768" s="1"/>
      <c r="D768" s="7"/>
      <c r="E768" s="7"/>
    </row>
    <row r="769" spans="2:5">
      <c r="B769" s="1"/>
      <c r="D769" s="7"/>
      <c r="E769" s="7"/>
    </row>
    <row r="770" spans="2:5">
      <c r="B770" s="1"/>
      <c r="D770" s="7"/>
      <c r="E770" s="7"/>
    </row>
    <row r="771" spans="2:5">
      <c r="B771" s="1"/>
      <c r="D771" s="7"/>
      <c r="E771" s="7"/>
    </row>
    <row r="772" spans="2:5">
      <c r="B772" s="1"/>
      <c r="D772" s="7"/>
      <c r="E772" s="7"/>
    </row>
    <row r="773" spans="2:5">
      <c r="B773" s="1"/>
      <c r="D773" s="7"/>
      <c r="E773" s="7"/>
    </row>
    <row r="774" spans="2:5">
      <c r="B774" s="1"/>
      <c r="D774" s="7"/>
      <c r="E774" s="7"/>
    </row>
    <row r="775" spans="2:5">
      <c r="B775" s="1"/>
      <c r="D775" s="7"/>
      <c r="E775" s="7"/>
    </row>
    <row r="776" spans="2:5">
      <c r="B776" s="1"/>
      <c r="D776" s="7"/>
      <c r="E776" s="7"/>
    </row>
    <row r="777" spans="2:5">
      <c r="B777" s="1"/>
      <c r="D777" s="7"/>
      <c r="E777" s="7"/>
    </row>
    <row r="778" spans="2:5">
      <c r="B778" s="1"/>
      <c r="D778" s="7"/>
      <c r="E778" s="7"/>
    </row>
    <row r="779" spans="2:5">
      <c r="B779" s="1"/>
      <c r="D779" s="7"/>
      <c r="E779" s="7"/>
    </row>
    <row r="780" spans="2:5">
      <c r="B780" s="1"/>
      <c r="D780" s="7"/>
      <c r="E780" s="7"/>
    </row>
    <row r="781" spans="2:5">
      <c r="B781" s="1"/>
      <c r="D781" s="7"/>
      <c r="E781" s="7"/>
    </row>
    <row r="782" spans="2:5">
      <c r="B782" s="1"/>
      <c r="D782" s="7"/>
      <c r="E782" s="7"/>
    </row>
    <row r="783" spans="2:5">
      <c r="B783" s="1"/>
      <c r="D783" s="7"/>
      <c r="E783" s="7"/>
    </row>
    <row r="784" spans="2:5">
      <c r="B784" s="1"/>
      <c r="D784" s="7"/>
      <c r="E784" s="7"/>
    </row>
    <row r="785" spans="2:5">
      <c r="B785" s="1"/>
      <c r="D785" s="7"/>
      <c r="E785" s="7"/>
    </row>
    <row r="786" spans="2:5">
      <c r="B786" s="1"/>
      <c r="D786" s="7"/>
      <c r="E786" s="7"/>
    </row>
    <row r="787" spans="2:5">
      <c r="B787" s="1"/>
      <c r="D787" s="7"/>
      <c r="E787" s="7"/>
    </row>
    <row r="788" spans="2:5">
      <c r="B788" s="1"/>
      <c r="D788" s="7"/>
      <c r="E788" s="7"/>
    </row>
    <row r="789" spans="2:5">
      <c r="B789" s="1"/>
      <c r="D789" s="7"/>
      <c r="E789" s="7"/>
    </row>
    <row r="790" spans="2:5">
      <c r="B790" s="1"/>
      <c r="D790" s="7"/>
      <c r="E790" s="7"/>
    </row>
    <row r="791" spans="2:5">
      <c r="B791" s="1"/>
      <c r="D791" s="7"/>
      <c r="E791" s="7"/>
    </row>
    <row r="792" spans="2:5">
      <c r="B792" s="1"/>
      <c r="D792" s="7"/>
      <c r="E792" s="7"/>
    </row>
    <row r="793" spans="2:5">
      <c r="B793" s="1"/>
      <c r="D793" s="7"/>
      <c r="E793" s="7"/>
    </row>
    <row r="794" spans="2:5">
      <c r="B794" s="1"/>
      <c r="D794" s="7"/>
      <c r="E794" s="7"/>
    </row>
    <row r="795" spans="2:5">
      <c r="B795" s="1"/>
      <c r="D795" s="7"/>
      <c r="E795" s="7"/>
    </row>
    <row r="796" spans="2:5">
      <c r="B796" s="1"/>
      <c r="D796" s="7"/>
      <c r="E796" s="7"/>
    </row>
    <row r="797" spans="2:5">
      <c r="B797" s="1"/>
      <c r="D797" s="7"/>
      <c r="E797" s="7"/>
    </row>
    <row r="798" spans="2:5">
      <c r="B798" s="1"/>
      <c r="D798" s="7"/>
      <c r="E798" s="7"/>
    </row>
    <row r="799" spans="2:5">
      <c r="B799" s="1"/>
      <c r="D799" s="7"/>
      <c r="E799" s="7"/>
    </row>
    <row r="800" spans="2:5">
      <c r="B800" s="1"/>
      <c r="D800" s="7"/>
      <c r="E800" s="7"/>
    </row>
    <row r="801" spans="2:5">
      <c r="B801" s="1"/>
      <c r="D801" s="7"/>
      <c r="E801" s="7"/>
    </row>
    <row r="802" spans="2:5">
      <c r="B802" s="1"/>
      <c r="D802" s="7"/>
      <c r="E802" s="7"/>
    </row>
    <row r="803" spans="2:5">
      <c r="B803" s="1"/>
      <c r="D803" s="7"/>
      <c r="E803" s="7"/>
    </row>
    <row r="804" spans="2:5">
      <c r="B804" s="1"/>
      <c r="D804" s="7"/>
      <c r="E804" s="7"/>
    </row>
    <row r="805" spans="2:5">
      <c r="B805" s="1"/>
      <c r="D805" s="7"/>
      <c r="E805" s="7"/>
    </row>
    <row r="806" spans="2:5">
      <c r="B806" s="1"/>
      <c r="D806" s="7"/>
      <c r="E806" s="7"/>
    </row>
    <row r="807" spans="2:5">
      <c r="B807" s="1"/>
      <c r="D807" s="7"/>
      <c r="E807" s="7"/>
    </row>
    <row r="808" spans="2:5">
      <c r="B808" s="1"/>
      <c r="D808" s="7"/>
      <c r="E808" s="7"/>
    </row>
    <row r="809" spans="2:5">
      <c r="B809" s="1"/>
      <c r="D809" s="7"/>
      <c r="E809" s="7"/>
    </row>
    <row r="810" spans="2:5">
      <c r="B810" s="1"/>
      <c r="D810" s="7"/>
      <c r="E810" s="7"/>
    </row>
    <row r="811" spans="2:5">
      <c r="B811" s="1"/>
      <c r="D811" s="7"/>
      <c r="E811" s="7"/>
    </row>
    <row r="812" spans="2:5">
      <c r="B812" s="1"/>
      <c r="D812" s="7"/>
      <c r="E812" s="7"/>
    </row>
    <row r="813" spans="2:5">
      <c r="B813" s="1"/>
      <c r="D813" s="7"/>
      <c r="E813" s="7"/>
    </row>
    <row r="814" spans="2:5">
      <c r="B814" s="1"/>
      <c r="D814" s="7"/>
      <c r="E814" s="7"/>
    </row>
    <row r="815" spans="2:5">
      <c r="B815" s="1"/>
      <c r="D815" s="7"/>
      <c r="E815" s="7"/>
    </row>
    <row r="816" spans="2:5">
      <c r="B816" s="1"/>
      <c r="D816" s="7"/>
      <c r="E816" s="7"/>
    </row>
    <row r="817" spans="2:5">
      <c r="B817" s="1"/>
      <c r="D817" s="7"/>
      <c r="E817" s="7"/>
    </row>
    <row r="818" spans="2:5">
      <c r="B818" s="1"/>
      <c r="D818" s="7"/>
      <c r="E818" s="7"/>
    </row>
    <row r="819" spans="2:5">
      <c r="B819" s="1"/>
      <c r="D819" s="7"/>
      <c r="E819" s="7"/>
    </row>
    <row r="820" spans="2:5">
      <c r="B820" s="1"/>
      <c r="D820" s="7"/>
      <c r="E820" s="7"/>
    </row>
    <row r="821" spans="2:5">
      <c r="B821" s="1"/>
      <c r="D821" s="7"/>
      <c r="E821" s="7"/>
    </row>
    <row r="822" spans="2:5">
      <c r="B822" s="1"/>
      <c r="D822" s="7"/>
      <c r="E822" s="7"/>
    </row>
    <row r="823" spans="2:5">
      <c r="B823" s="1"/>
      <c r="D823" s="7"/>
      <c r="E823" s="7"/>
    </row>
    <row r="824" spans="2:5">
      <c r="B824" s="1"/>
      <c r="D824" s="7"/>
      <c r="E824" s="7"/>
    </row>
    <row r="825" spans="2:5">
      <c r="B825" s="1"/>
      <c r="D825" s="7"/>
      <c r="E825" s="7"/>
    </row>
    <row r="826" spans="2:5">
      <c r="B826" s="1"/>
      <c r="D826" s="7"/>
      <c r="E826" s="7"/>
    </row>
    <row r="827" spans="2:5">
      <c r="B827" s="1"/>
      <c r="D827" s="7"/>
      <c r="E827" s="7"/>
    </row>
    <row r="828" spans="2:5">
      <c r="B828" s="1"/>
      <c r="D828" s="7"/>
      <c r="E828" s="7"/>
    </row>
    <row r="829" spans="2:5">
      <c r="B829" s="1"/>
      <c r="D829" s="7"/>
      <c r="E829" s="7"/>
    </row>
    <row r="830" spans="2:5">
      <c r="B830" s="1"/>
      <c r="D830" s="7"/>
      <c r="E830" s="7"/>
    </row>
    <row r="831" spans="2:5">
      <c r="B831" s="1"/>
      <c r="D831" s="7"/>
      <c r="E831" s="7"/>
    </row>
    <row r="832" spans="2:5">
      <c r="B832" s="1"/>
      <c r="D832" s="7"/>
      <c r="E832" s="7"/>
    </row>
    <row r="833" spans="2:5">
      <c r="B833" s="1"/>
      <c r="D833" s="7"/>
      <c r="E833" s="7"/>
    </row>
    <row r="834" spans="2:5">
      <c r="B834" s="1"/>
      <c r="D834" s="7"/>
      <c r="E834" s="7"/>
    </row>
    <row r="835" spans="2:5">
      <c r="B835" s="1"/>
      <c r="D835" s="7"/>
      <c r="E835" s="7"/>
    </row>
    <row r="836" spans="2:5">
      <c r="B836" s="1"/>
      <c r="D836" s="7"/>
      <c r="E836" s="7"/>
    </row>
    <row r="837" spans="2:5">
      <c r="B837" s="1"/>
      <c r="D837" s="7"/>
      <c r="E837" s="7"/>
    </row>
    <row r="838" spans="2:5">
      <c r="B838" s="1"/>
      <c r="D838" s="7"/>
      <c r="E838" s="7"/>
    </row>
    <row r="839" spans="2:5">
      <c r="B839" s="1"/>
      <c r="D839" s="7"/>
      <c r="E839" s="7"/>
    </row>
    <row r="840" spans="2:5">
      <c r="B840" s="1"/>
      <c r="D840" s="7"/>
      <c r="E840" s="7"/>
    </row>
    <row r="841" spans="2:5">
      <c r="B841" s="1"/>
      <c r="D841" s="7"/>
      <c r="E841" s="7"/>
    </row>
    <row r="842" spans="2:5">
      <c r="B842" s="1"/>
      <c r="D842" s="7"/>
      <c r="E842" s="7"/>
    </row>
    <row r="843" spans="2:5">
      <c r="B843" s="1"/>
      <c r="D843" s="7"/>
      <c r="E843" s="7"/>
    </row>
    <row r="844" spans="2:5">
      <c r="B844" s="1"/>
      <c r="D844" s="7"/>
      <c r="E844" s="7"/>
    </row>
    <row r="845" spans="2:5">
      <c r="B845" s="1"/>
      <c r="D845" s="7"/>
      <c r="E845" s="7"/>
    </row>
    <row r="846" spans="2:5">
      <c r="B846" s="1"/>
      <c r="D846" s="7"/>
      <c r="E846" s="7"/>
    </row>
    <row r="847" spans="2:5">
      <c r="B847" s="1"/>
      <c r="D847" s="7"/>
      <c r="E847" s="7"/>
    </row>
    <row r="848" spans="2:5">
      <c r="B848" s="1"/>
      <c r="D848" s="7"/>
      <c r="E848" s="7"/>
    </row>
    <row r="849" spans="2:5">
      <c r="B849" s="1"/>
      <c r="D849" s="7"/>
      <c r="E849" s="7"/>
    </row>
    <row r="850" spans="2:5">
      <c r="B850" s="1"/>
      <c r="D850" s="7"/>
      <c r="E850" s="7"/>
    </row>
    <row r="851" spans="2:5">
      <c r="B851" s="1"/>
      <c r="D851" s="7"/>
      <c r="E851" s="7"/>
    </row>
    <row r="852" spans="2:5">
      <c r="B852" s="1"/>
      <c r="D852" s="7"/>
      <c r="E852" s="7"/>
    </row>
    <row r="853" spans="2:5">
      <c r="B853" s="1"/>
      <c r="D853" s="7"/>
      <c r="E853" s="7"/>
    </row>
    <row r="854" spans="2:5">
      <c r="B854" s="1"/>
      <c r="D854" s="7"/>
      <c r="E854" s="7"/>
    </row>
    <row r="855" spans="2:5">
      <c r="B855" s="1"/>
      <c r="D855" s="7"/>
      <c r="E855" s="7"/>
    </row>
    <row r="856" spans="2:5">
      <c r="B856" s="1"/>
      <c r="D856" s="7"/>
      <c r="E856" s="7"/>
    </row>
    <row r="857" spans="2:5">
      <c r="B857" s="1"/>
      <c r="D857" s="7"/>
      <c r="E857" s="7"/>
    </row>
    <row r="858" spans="2:5">
      <c r="B858" s="1"/>
      <c r="D858" s="7"/>
      <c r="E858" s="7"/>
    </row>
    <row r="859" spans="2:5">
      <c r="B859" s="1"/>
      <c r="D859" s="7"/>
      <c r="E859" s="7"/>
    </row>
    <row r="860" spans="2:5">
      <c r="B860" s="1"/>
      <c r="D860" s="7"/>
      <c r="E860" s="7"/>
    </row>
    <row r="861" spans="2:5">
      <c r="B861" s="1"/>
      <c r="D861" s="7"/>
      <c r="E861" s="7"/>
    </row>
    <row r="862" spans="2:5">
      <c r="B862" s="1"/>
      <c r="D862" s="7"/>
      <c r="E862" s="7"/>
    </row>
    <row r="863" spans="2:5">
      <c r="B863" s="1"/>
      <c r="D863" s="7"/>
      <c r="E863" s="7"/>
    </row>
    <row r="864" spans="2:5">
      <c r="B864" s="1"/>
      <c r="D864" s="7"/>
      <c r="E864" s="7"/>
    </row>
    <row r="865" spans="2:5">
      <c r="B865" s="1"/>
      <c r="D865" s="7"/>
      <c r="E865" s="7"/>
    </row>
    <row r="866" spans="2:5">
      <c r="B866" s="1"/>
      <c r="D866" s="7"/>
      <c r="E866" s="7"/>
    </row>
    <row r="867" spans="2:5">
      <c r="B867" s="1"/>
      <c r="D867" s="7"/>
      <c r="E867" s="7"/>
    </row>
    <row r="868" spans="2:5">
      <c r="B868" s="1"/>
      <c r="D868" s="7"/>
      <c r="E868" s="7"/>
    </row>
    <row r="869" spans="2:5">
      <c r="B869" s="1"/>
      <c r="D869" s="7"/>
      <c r="E869" s="7"/>
    </row>
    <row r="870" spans="2:5">
      <c r="B870" s="1"/>
      <c r="D870" s="7"/>
      <c r="E870" s="7"/>
    </row>
    <row r="871" spans="2:5">
      <c r="B871" s="1"/>
      <c r="D871" s="7"/>
      <c r="E871" s="7"/>
    </row>
    <row r="872" spans="2:5">
      <c r="B872" s="1"/>
      <c r="D872" s="7"/>
      <c r="E872" s="7"/>
    </row>
    <row r="873" spans="2:5">
      <c r="B873" s="1"/>
      <c r="D873" s="7"/>
      <c r="E873" s="7"/>
    </row>
    <row r="874" spans="2:5">
      <c r="B874" s="1"/>
      <c r="D874" s="7"/>
      <c r="E874" s="7"/>
    </row>
    <row r="875" spans="2:5">
      <c r="B875" s="1"/>
      <c r="D875" s="7"/>
      <c r="E875" s="7"/>
    </row>
    <row r="876" spans="2:5">
      <c r="B876" s="1"/>
      <c r="D876" s="7"/>
      <c r="E876" s="7"/>
    </row>
    <row r="877" spans="2:5">
      <c r="B877" s="1"/>
      <c r="D877" s="7"/>
      <c r="E877" s="7"/>
    </row>
    <row r="878" spans="2:5">
      <c r="B878" s="1"/>
      <c r="D878" s="7"/>
      <c r="E878" s="7"/>
    </row>
    <row r="879" spans="2:5">
      <c r="B879" s="1"/>
      <c r="D879" s="7"/>
      <c r="E879" s="7"/>
    </row>
    <row r="880" spans="2:5">
      <c r="B880" s="1"/>
      <c r="D880" s="7"/>
      <c r="E880" s="7"/>
    </row>
    <row r="881" spans="2:5">
      <c r="B881" s="1"/>
      <c r="D881" s="7"/>
      <c r="E881" s="7"/>
    </row>
    <row r="882" spans="2:5">
      <c r="B882" s="1"/>
      <c r="D882" s="7"/>
      <c r="E882" s="7"/>
    </row>
    <row r="883" spans="2:5">
      <c r="B883" s="1"/>
      <c r="D883" s="7"/>
      <c r="E883" s="7"/>
    </row>
    <row r="884" spans="2:5">
      <c r="B884" s="1"/>
      <c r="D884" s="7"/>
      <c r="E884" s="7"/>
    </row>
    <row r="885" spans="2:5">
      <c r="B885" s="1"/>
      <c r="D885" s="7"/>
      <c r="E885" s="7"/>
    </row>
    <row r="886" spans="2:5">
      <c r="B886" s="1"/>
      <c r="D886" s="7"/>
      <c r="E886" s="7"/>
    </row>
    <row r="887" spans="2:5">
      <c r="B887" s="1"/>
      <c r="D887" s="7"/>
      <c r="E887" s="7"/>
    </row>
    <row r="888" spans="2:5">
      <c r="B888" s="1"/>
      <c r="D888" s="7"/>
      <c r="E888" s="7"/>
    </row>
    <row r="889" spans="2:5">
      <c r="B889" s="1"/>
      <c r="D889" s="7"/>
      <c r="E889" s="7"/>
    </row>
    <row r="890" spans="2:5">
      <c r="B890" s="1"/>
      <c r="D890" s="7"/>
      <c r="E890" s="7"/>
    </row>
    <row r="891" spans="2:5">
      <c r="B891" s="1"/>
      <c r="D891" s="7"/>
      <c r="E891" s="7"/>
    </row>
    <row r="892" spans="2:5">
      <c r="B892" s="1"/>
      <c r="D892" s="7"/>
      <c r="E892" s="7"/>
    </row>
    <row r="893" spans="2:5">
      <c r="B893" s="1"/>
      <c r="D893" s="7"/>
      <c r="E893" s="7"/>
    </row>
    <row r="894" spans="2:5">
      <c r="B894" s="1"/>
      <c r="D894" s="7"/>
      <c r="E894" s="7"/>
    </row>
    <row r="895" spans="2:5">
      <c r="B895" s="1"/>
      <c r="D895" s="7"/>
      <c r="E895" s="7"/>
    </row>
    <row r="896" spans="2:5">
      <c r="B896" s="1"/>
      <c r="D896" s="7"/>
      <c r="E896" s="7"/>
    </row>
    <row r="897" spans="2:5">
      <c r="B897" s="1"/>
      <c r="D897" s="7"/>
      <c r="E897" s="7"/>
    </row>
    <row r="898" spans="2:5">
      <c r="B898" s="1"/>
      <c r="D898" s="7"/>
      <c r="E898" s="7"/>
    </row>
    <row r="899" spans="2:5">
      <c r="B899" s="1"/>
      <c r="D899" s="7"/>
      <c r="E899" s="7"/>
    </row>
    <row r="900" spans="2:5">
      <c r="B900" s="1"/>
      <c r="D900" s="7"/>
      <c r="E900" s="7"/>
    </row>
    <row r="901" spans="2:5">
      <c r="B901" s="1"/>
      <c r="D901" s="7"/>
      <c r="E901" s="7"/>
    </row>
    <row r="902" spans="2:5">
      <c r="B902" s="1"/>
      <c r="D902" s="7"/>
      <c r="E902" s="7"/>
    </row>
    <row r="903" spans="2:5">
      <c r="B903" s="1"/>
      <c r="D903" s="7"/>
      <c r="E903" s="7"/>
    </row>
    <row r="904" spans="2:5">
      <c r="B904" s="1"/>
      <c r="D904" s="7"/>
      <c r="E904" s="7"/>
    </row>
    <row r="905" spans="2:5">
      <c r="B905" s="1"/>
      <c r="D905" s="7"/>
      <c r="E905" s="7"/>
    </row>
    <row r="906" spans="2:5">
      <c r="B906" s="1"/>
      <c r="D906" s="7"/>
      <c r="E906" s="7"/>
    </row>
    <row r="907" spans="2:5">
      <c r="B907" s="1"/>
      <c r="D907" s="7"/>
      <c r="E907" s="7"/>
    </row>
    <row r="908" spans="2:5">
      <c r="B908" s="1"/>
      <c r="D908" s="7"/>
      <c r="E908" s="7"/>
    </row>
    <row r="909" spans="2:5">
      <c r="B909" s="1"/>
      <c r="D909" s="7"/>
      <c r="E909" s="7"/>
    </row>
    <row r="910" spans="2:5">
      <c r="B910" s="1"/>
      <c r="D910" s="7"/>
      <c r="E910" s="7"/>
    </row>
    <row r="911" spans="2:5">
      <c r="B911" s="1"/>
      <c r="D911" s="7"/>
      <c r="E911" s="7"/>
    </row>
    <row r="912" spans="2:5">
      <c r="B912" s="1"/>
      <c r="D912" s="7"/>
      <c r="E912" s="7"/>
    </row>
    <row r="913" spans="2:5">
      <c r="B913" s="1"/>
      <c r="D913" s="7"/>
      <c r="E913" s="7"/>
    </row>
    <row r="914" spans="2:5">
      <c r="B914" s="1"/>
      <c r="D914" s="7"/>
      <c r="E914" s="7"/>
    </row>
    <row r="915" spans="2:5">
      <c r="B915" s="1"/>
      <c r="D915" s="7"/>
      <c r="E915" s="7"/>
    </row>
    <row r="916" spans="2:5">
      <c r="B916" s="1"/>
      <c r="D916" s="7"/>
      <c r="E916" s="7"/>
    </row>
    <row r="917" spans="2:5">
      <c r="B917" s="1"/>
      <c r="D917" s="7"/>
      <c r="E917" s="7"/>
    </row>
    <row r="918" spans="2:5">
      <c r="B918" s="1"/>
      <c r="D918" s="7"/>
      <c r="E918" s="7"/>
    </row>
    <row r="919" spans="2:5">
      <c r="B919" s="1"/>
      <c r="D919" s="7"/>
      <c r="E919" s="7"/>
    </row>
    <row r="920" spans="2:5">
      <c r="B920" s="1"/>
      <c r="D920" s="7"/>
      <c r="E920" s="7"/>
    </row>
    <row r="921" spans="2:5">
      <c r="B921" s="1"/>
      <c r="D921" s="7"/>
      <c r="E921" s="7"/>
    </row>
    <row r="922" spans="2:5">
      <c r="B922" s="1"/>
      <c r="D922" s="7"/>
      <c r="E922" s="7"/>
    </row>
    <row r="923" spans="2:5">
      <c r="B923" s="1"/>
      <c r="D923" s="7"/>
      <c r="E923" s="7"/>
    </row>
    <row r="924" spans="2:5">
      <c r="B924" s="1"/>
      <c r="D924" s="7"/>
      <c r="E924" s="7"/>
    </row>
    <row r="925" spans="2:5">
      <c r="B925" s="1"/>
      <c r="D925" s="7"/>
      <c r="E925" s="7"/>
    </row>
    <row r="926" spans="2:5">
      <c r="B926" s="1"/>
      <c r="D926" s="7"/>
      <c r="E926" s="7"/>
    </row>
    <row r="927" spans="2:5">
      <c r="B927" s="1"/>
      <c r="D927" s="7"/>
      <c r="E927" s="7"/>
    </row>
    <row r="928" spans="2:5">
      <c r="B928" s="1"/>
      <c r="D928" s="7"/>
      <c r="E928" s="7"/>
    </row>
    <row r="929" spans="2:5">
      <c r="B929" s="1"/>
      <c r="D929" s="7"/>
      <c r="E929" s="7"/>
    </row>
    <row r="930" spans="2:5">
      <c r="B930" s="1"/>
      <c r="D930" s="7"/>
      <c r="E930" s="7"/>
    </row>
    <row r="931" spans="2:5">
      <c r="B931" s="1"/>
      <c r="D931" s="7"/>
      <c r="E931" s="7"/>
    </row>
    <row r="932" spans="2:5">
      <c r="B932" s="1"/>
      <c r="D932" s="7"/>
      <c r="E932" s="7"/>
    </row>
    <row r="933" spans="2:5">
      <c r="B933" s="1"/>
      <c r="D933" s="7"/>
      <c r="E933" s="7"/>
    </row>
    <row r="934" spans="2:5">
      <c r="B934" s="1"/>
      <c r="D934" s="7"/>
      <c r="E934" s="7"/>
    </row>
    <row r="935" spans="2:5">
      <c r="B935" s="1"/>
      <c r="D935" s="7"/>
      <c r="E935" s="7"/>
    </row>
    <row r="936" spans="2:5">
      <c r="B936" s="1"/>
      <c r="D936" s="7"/>
      <c r="E936" s="7"/>
    </row>
    <row r="937" spans="2:5">
      <c r="B937" s="1"/>
      <c r="D937" s="7"/>
      <c r="E937" s="7"/>
    </row>
    <row r="938" spans="2:5">
      <c r="B938" s="1"/>
      <c r="D938" s="7"/>
      <c r="E938" s="7"/>
    </row>
    <row r="939" spans="2:5">
      <c r="B939" s="1"/>
      <c r="D939" s="7"/>
      <c r="E939" s="7"/>
    </row>
    <row r="940" spans="2:5">
      <c r="B940" s="1"/>
      <c r="D940" s="7"/>
      <c r="E940" s="7"/>
    </row>
    <row r="941" spans="2:5">
      <c r="B941" s="1"/>
      <c r="D941" s="7"/>
      <c r="E941" s="7"/>
    </row>
    <row r="942" spans="2:5">
      <c r="B942" s="1"/>
      <c r="D942" s="7"/>
      <c r="E942" s="7"/>
    </row>
    <row r="943" spans="2:5">
      <c r="B943" s="1"/>
      <c r="D943" s="7"/>
      <c r="E943" s="7"/>
    </row>
    <row r="944" spans="2:5">
      <c r="B944" s="1"/>
      <c r="D944" s="7"/>
      <c r="E944" s="7"/>
    </row>
    <row r="945" spans="2:5">
      <c r="B945" s="1"/>
      <c r="D945" s="7"/>
      <c r="E945" s="7"/>
    </row>
    <row r="946" spans="2:5">
      <c r="B946" s="1"/>
      <c r="D946" s="7"/>
      <c r="E946" s="7"/>
    </row>
    <row r="947" spans="2:5">
      <c r="B947" s="1"/>
      <c r="D947" s="7"/>
      <c r="E947" s="7"/>
    </row>
    <row r="948" spans="2:5">
      <c r="B948" s="1"/>
      <c r="D948" s="7"/>
      <c r="E948" s="7"/>
    </row>
    <row r="949" spans="2:5">
      <c r="B949" s="1"/>
      <c r="D949" s="7"/>
      <c r="E949" s="7"/>
    </row>
    <row r="950" spans="2:5">
      <c r="B950" s="1"/>
      <c r="D950" s="7"/>
      <c r="E950" s="7"/>
    </row>
    <row r="951" spans="2:5">
      <c r="B951" s="1"/>
      <c r="D951" s="7"/>
      <c r="E951" s="7"/>
    </row>
    <row r="952" spans="2:5">
      <c r="B952" s="1"/>
      <c r="D952" s="7"/>
      <c r="E952" s="7"/>
    </row>
    <row r="953" spans="2:5">
      <c r="B953" s="1"/>
      <c r="D953" s="7"/>
      <c r="E953" s="7"/>
    </row>
    <row r="954" spans="2:5">
      <c r="B954" s="1"/>
      <c r="D954" s="7"/>
      <c r="E954" s="7"/>
    </row>
    <row r="955" spans="2:5">
      <c r="B955" s="1"/>
      <c r="D955" s="7"/>
      <c r="E955" s="7"/>
    </row>
    <row r="956" spans="2:5">
      <c r="B956" s="1"/>
      <c r="D956" s="7"/>
      <c r="E956" s="7"/>
    </row>
    <row r="957" spans="2:5">
      <c r="B957" s="1"/>
      <c r="D957" s="7"/>
      <c r="E957" s="7"/>
    </row>
    <row r="958" spans="2:5">
      <c r="B958" s="1"/>
      <c r="D958" s="7"/>
      <c r="E958" s="7"/>
    </row>
    <row r="959" spans="2:5">
      <c r="B959" s="1"/>
      <c r="D959" s="7"/>
      <c r="E959" s="7"/>
    </row>
    <row r="960" spans="2:5">
      <c r="B960" s="1"/>
      <c r="D960" s="7"/>
      <c r="E960" s="7"/>
    </row>
    <row r="961" spans="2:5">
      <c r="B961" s="1"/>
      <c r="D961" s="7"/>
      <c r="E961" s="7"/>
    </row>
    <row r="962" spans="2:5">
      <c r="B962" s="1"/>
      <c r="D962" s="7"/>
      <c r="E962" s="7"/>
    </row>
    <row r="963" spans="2:5">
      <c r="B963" s="1"/>
      <c r="D963" s="7"/>
      <c r="E963" s="7"/>
    </row>
    <row r="964" spans="2:5">
      <c r="B964" s="1"/>
      <c r="D964" s="7"/>
      <c r="E964" s="7"/>
    </row>
    <row r="965" spans="2:5">
      <c r="B965" s="1"/>
      <c r="D965" s="7"/>
      <c r="E965" s="7"/>
    </row>
    <row r="966" spans="2:5">
      <c r="B966" s="1"/>
      <c r="D966" s="7"/>
      <c r="E966" s="7"/>
    </row>
    <row r="967" spans="2:5">
      <c r="B967" s="1"/>
      <c r="D967" s="7"/>
      <c r="E967" s="7"/>
    </row>
    <row r="968" spans="2:5">
      <c r="B968" s="1"/>
      <c r="D968" s="7"/>
      <c r="E968" s="7"/>
    </row>
    <row r="969" spans="2:5">
      <c r="B969" s="1"/>
      <c r="D969" s="7"/>
      <c r="E969" s="7"/>
    </row>
    <row r="970" spans="2:5">
      <c r="B970" s="1"/>
      <c r="D970" s="7"/>
      <c r="E970" s="7"/>
    </row>
    <row r="971" spans="2:5">
      <c r="B971" s="1"/>
      <c r="D971" s="7"/>
      <c r="E971" s="7"/>
    </row>
    <row r="972" spans="2:5">
      <c r="B972" s="1"/>
      <c r="D972" s="7"/>
      <c r="E972" s="7"/>
    </row>
    <row r="973" spans="2:5">
      <c r="B973" s="1"/>
      <c r="D973" s="7"/>
      <c r="E973" s="7"/>
    </row>
    <row r="974" spans="2:5">
      <c r="B974" s="1"/>
      <c r="D974" s="7"/>
      <c r="E974" s="7"/>
    </row>
    <row r="975" spans="2:5">
      <c r="B975" s="1"/>
      <c r="D975" s="7"/>
      <c r="E975" s="7"/>
    </row>
    <row r="976" spans="2:5">
      <c r="B976" s="1"/>
      <c r="D976" s="7"/>
      <c r="E976" s="7"/>
    </row>
    <row r="977" spans="2:5">
      <c r="B977" s="1"/>
      <c r="D977" s="7"/>
      <c r="E977" s="7"/>
    </row>
    <row r="978" spans="2:5">
      <c r="B978" s="1"/>
      <c r="D978" s="7"/>
      <c r="E978" s="7"/>
    </row>
    <row r="979" spans="2:5">
      <c r="B979" s="1"/>
      <c r="D979" s="7"/>
      <c r="E979" s="7"/>
    </row>
    <row r="980" spans="2:5">
      <c r="B980" s="1"/>
      <c r="D980" s="7"/>
      <c r="E980" s="7"/>
    </row>
    <row r="981" spans="2:5">
      <c r="B981" s="1"/>
      <c r="D981" s="7"/>
      <c r="E981" s="7"/>
    </row>
    <row r="982" spans="2:5">
      <c r="B982" s="1"/>
      <c r="D982" s="7"/>
      <c r="E982" s="7"/>
    </row>
    <row r="983" spans="2:5">
      <c r="B983" s="1"/>
      <c r="D983" s="7"/>
      <c r="E983" s="7"/>
    </row>
    <row r="984" spans="2:5">
      <c r="B984" s="1"/>
      <c r="D984" s="7"/>
      <c r="E984" s="7"/>
    </row>
    <row r="985" spans="2:5">
      <c r="B985" s="1"/>
      <c r="D985" s="7"/>
      <c r="E985" s="7"/>
    </row>
    <row r="986" spans="2:5">
      <c r="B986" s="1"/>
      <c r="D986" s="7"/>
      <c r="E986" s="7"/>
    </row>
    <row r="987" spans="2:5">
      <c r="B987" s="1"/>
      <c r="D987" s="7"/>
      <c r="E987" s="7"/>
    </row>
    <row r="988" spans="2:5">
      <c r="B988" s="1"/>
      <c r="D988" s="7"/>
      <c r="E988" s="7"/>
    </row>
    <row r="989" spans="2:5">
      <c r="B989" s="1"/>
      <c r="D989" s="7"/>
      <c r="E989" s="7"/>
    </row>
    <row r="990" spans="2:5">
      <c r="B990" s="1"/>
      <c r="D990" s="7"/>
      <c r="E990" s="7"/>
    </row>
    <row r="991" spans="2:5">
      <c r="B991" s="1"/>
      <c r="D991" s="7"/>
      <c r="E991" s="7"/>
    </row>
    <row r="992" spans="2:5">
      <c r="B992" s="1"/>
      <c r="D992" s="7"/>
      <c r="E992" s="7"/>
    </row>
    <row r="993" spans="2:5">
      <c r="B993" s="1"/>
      <c r="D993" s="7"/>
      <c r="E993" s="7"/>
    </row>
    <row r="994" spans="2:5">
      <c r="B994" s="1"/>
      <c r="D994" s="7"/>
      <c r="E994" s="7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bbva</vt:lpstr>
      <vt:lpstr>GAS</vt:lpstr>
      <vt:lpstr>TEF</vt:lpstr>
      <vt:lpstr>COMP</vt:lpstr>
      <vt:lpstr>Feuil5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dcterms:created xsi:type="dcterms:W3CDTF">2010-05-16T07:05:25Z</dcterms:created>
  <dcterms:modified xsi:type="dcterms:W3CDTF">2010-05-20T21:01:26Z</dcterms:modified>
</cp:coreProperties>
</file>