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6915" windowHeight="519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H18" i="1"/>
  <c r="H17"/>
  <c r="H21"/>
  <c r="O19"/>
  <c r="G17" l="1"/>
  <c r="H15"/>
  <c r="H12"/>
  <c r="I8"/>
  <c r="I9"/>
  <c r="H9"/>
  <c r="H11" s="1"/>
  <c r="G9"/>
  <c r="G11" s="1"/>
  <c r="H13" l="1"/>
</calcChain>
</file>

<file path=xl/sharedStrings.xml><?xml version="1.0" encoding="utf-8"?>
<sst xmlns="http://schemas.openxmlformats.org/spreadsheetml/2006/main" count="18" uniqueCount="14">
  <si>
    <t xml:space="preserve">Comision </t>
  </si>
  <si>
    <t>Bruto</t>
  </si>
  <si>
    <t>Neto</t>
  </si>
  <si>
    <t>Descuento</t>
  </si>
  <si>
    <t>Comision Final</t>
  </si>
  <si>
    <t>Propuesta de calculo de comision de venta</t>
  </si>
  <si>
    <t>Variacion</t>
  </si>
  <si>
    <t>Objetivo</t>
  </si>
  <si>
    <t>Transaccion</t>
  </si>
  <si>
    <t>Trans. Neta Final</t>
  </si>
  <si>
    <t>Comision Completa</t>
  </si>
  <si>
    <t>Alt. 1</t>
  </si>
  <si>
    <t>Alt. 2</t>
  </si>
  <si>
    <t>No se descuentan los retainers</t>
  </si>
</sst>
</file>

<file path=xl/styles.xml><?xml version="1.0" encoding="utf-8"?>
<styleSheet xmlns="http://schemas.openxmlformats.org/spreadsheetml/2006/main">
  <numFmts count="2">
    <numFmt numFmtId="164" formatCode="0.0%"/>
    <numFmt numFmtId="169" formatCode="#,##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/>
    <xf numFmtId="169" fontId="0" fillId="0" borderId="0" xfId="0" applyNumberFormat="1"/>
    <xf numFmtId="169" fontId="2" fillId="0" borderId="0" xfId="0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4:O21"/>
  <sheetViews>
    <sheetView tabSelected="1" topLeftCell="D1" workbookViewId="0">
      <selection activeCell="I18" sqref="I18"/>
    </sheetView>
  </sheetViews>
  <sheetFormatPr baseColWidth="10" defaultRowHeight="15"/>
  <cols>
    <col min="6" max="6" width="22.85546875" customWidth="1"/>
  </cols>
  <sheetData>
    <row r="4" spans="5:9">
      <c r="F4" t="s">
        <v>5</v>
      </c>
    </row>
    <row r="6" spans="5:9">
      <c r="F6" t="s">
        <v>0</v>
      </c>
      <c r="G6" s="1">
        <v>2.5000000000000001E-2</v>
      </c>
    </row>
    <row r="7" spans="5:9">
      <c r="G7" s="3" t="s">
        <v>7</v>
      </c>
      <c r="H7" s="4" t="s">
        <v>8</v>
      </c>
      <c r="I7" t="s">
        <v>6</v>
      </c>
    </row>
    <row r="8" spans="5:9">
      <c r="F8" t="s">
        <v>1</v>
      </c>
      <c r="G8" s="5">
        <v>15500</v>
      </c>
      <c r="H8" s="5">
        <v>14500</v>
      </c>
      <c r="I8">
        <f>+H8/G8</f>
        <v>0.93548387096774188</v>
      </c>
    </row>
    <row r="9" spans="5:9">
      <c r="F9" t="s">
        <v>2</v>
      </c>
      <c r="G9" s="5">
        <f>+G8*(1-$G$6)</f>
        <v>15112.5</v>
      </c>
      <c r="H9" s="5">
        <f>+H8*(1-$G$6)</f>
        <v>14137.5</v>
      </c>
      <c r="I9">
        <f>+H9/G9</f>
        <v>0.93548387096774188</v>
      </c>
    </row>
    <row r="10" spans="5:9">
      <c r="G10" s="5"/>
      <c r="H10" s="5"/>
    </row>
    <row r="11" spans="5:9">
      <c r="E11" t="s">
        <v>11</v>
      </c>
      <c r="F11" t="s">
        <v>10</v>
      </c>
      <c r="G11" s="5">
        <f>+G8-G9</f>
        <v>387.5</v>
      </c>
      <c r="H11" s="5">
        <f>+H8-H9</f>
        <v>362.5</v>
      </c>
    </row>
    <row r="12" spans="5:9">
      <c r="F12" t="s">
        <v>3</v>
      </c>
      <c r="G12">
        <v>0</v>
      </c>
      <c r="H12" s="2">
        <f>+I8</f>
        <v>0.93548387096774188</v>
      </c>
    </row>
    <row r="13" spans="5:9">
      <c r="F13" t="s">
        <v>4</v>
      </c>
      <c r="H13" s="5">
        <f>+H11*H12</f>
        <v>339.11290322580641</v>
      </c>
      <c r="I13" s="5"/>
    </row>
    <row r="14" spans="5:9">
      <c r="H14" s="5"/>
      <c r="I14" s="5"/>
    </row>
    <row r="15" spans="5:9">
      <c r="F15" t="s">
        <v>9</v>
      </c>
      <c r="H15" s="5">
        <f>+H8-H13</f>
        <v>14160.887096774193</v>
      </c>
      <c r="I15" s="5"/>
    </row>
    <row r="17" spans="5:15">
      <c r="E17" t="s">
        <v>12</v>
      </c>
      <c r="F17" t="s">
        <v>10</v>
      </c>
      <c r="G17" s="5">
        <f>+G14-G15</f>
        <v>0</v>
      </c>
      <c r="H17" s="5">
        <f>+H11</f>
        <v>362.5</v>
      </c>
    </row>
    <row r="18" spans="5:15">
      <c r="F18" t="s">
        <v>3</v>
      </c>
      <c r="G18">
        <v>0</v>
      </c>
      <c r="H18" s="2">
        <f>+H19/H17</f>
        <v>0.82758620689655171</v>
      </c>
    </row>
    <row r="19" spans="5:15">
      <c r="F19" t="s">
        <v>4</v>
      </c>
      <c r="H19" s="6">
        <v>300</v>
      </c>
      <c r="J19" t="s">
        <v>13</v>
      </c>
      <c r="M19">
        <v>13</v>
      </c>
      <c r="N19">
        <v>2500</v>
      </c>
      <c r="O19">
        <f>+N19*M19</f>
        <v>32500</v>
      </c>
    </row>
    <row r="20" spans="5:15">
      <c r="H20" s="5"/>
    </row>
    <row r="21" spans="5:15">
      <c r="F21" t="s">
        <v>9</v>
      </c>
      <c r="H21" s="5">
        <f>+H8-H19</f>
        <v>14200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2011-05-30T12:42:23Z</dcterms:created>
  <dcterms:modified xsi:type="dcterms:W3CDTF">2011-05-30T12:52:07Z</dcterms:modified>
</cp:coreProperties>
</file>